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ATTIVITA' SMARTWORKING ARPAC 03.02.2023\Backup 09.03.2020\RSA2023\Capitolo RSA ok\Capitoli RSA luglio 2023\"/>
    </mc:Choice>
  </mc:AlternateContent>
  <xr:revisionPtr revIDLastSave="0" documentId="13_ncr:1_{E8124F62-F6AB-42A1-BE09-A500B1A54838}" xr6:coauthVersionLast="47" xr6:coauthVersionMax="47" xr10:uidLastSave="{00000000-0000-0000-0000-000000000000}"/>
  <bookViews>
    <workbookView xWindow="-120" yWindow="-120" windowWidth="29040" windowHeight="15840" xr2:uid="{FDA4CC0B-714D-4BB9-8BAF-0C5E7B288CA7}"/>
  </bookViews>
  <sheets>
    <sheet name="Controlli AIA" sheetId="8" r:id="rId1"/>
  </sheets>
  <externalReferences>
    <externalReference r:id="rId2"/>
  </externalReferences>
  <definedNames>
    <definedName name="_xlnm._FilterDatabase" localSheetId="0" hidden="1">'Controlli AIA'!$A$3:$J$3</definedName>
    <definedName name="_xlnm.Print_Area" localSheetId="0">'Controlli AIA'!$A$1:$M$64</definedName>
    <definedName name="Illecito">[1]Illeciti!$A$2:$A$33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8" l="1"/>
  <c r="L63" i="8"/>
  <c r="K63" i="8"/>
  <c r="J63" i="8"/>
  <c r="I63" i="8"/>
  <c r="H63" i="8"/>
  <c r="G63" i="8"/>
  <c r="F63" i="8"/>
  <c r="E63" i="8"/>
  <c r="D63" i="8"/>
  <c r="M62" i="8"/>
  <c r="L62" i="8"/>
  <c r="K62" i="8"/>
  <c r="J62" i="8"/>
  <c r="I62" i="8"/>
  <c r="H62" i="8"/>
  <c r="G62" i="8"/>
  <c r="F62" i="8"/>
  <c r="E62" i="8"/>
  <c r="D62" i="8"/>
  <c r="M61" i="8"/>
  <c r="L61" i="8"/>
  <c r="K61" i="8"/>
  <c r="J61" i="8"/>
  <c r="I61" i="8"/>
  <c r="H61" i="8"/>
  <c r="G61" i="8"/>
  <c r="F61" i="8"/>
  <c r="E61" i="8"/>
  <c r="D61" i="8"/>
  <c r="M60" i="8"/>
  <c r="L60" i="8"/>
  <c r="K60" i="8"/>
  <c r="J60" i="8"/>
  <c r="I60" i="8"/>
  <c r="H60" i="8"/>
  <c r="G60" i="8"/>
  <c r="F60" i="8"/>
  <c r="E60" i="8"/>
  <c r="D60" i="8"/>
  <c r="M59" i="8"/>
  <c r="L59" i="8"/>
  <c r="K59" i="8"/>
  <c r="J59" i="8"/>
  <c r="I59" i="8"/>
  <c r="H59" i="8"/>
  <c r="G59" i="8"/>
  <c r="F59" i="8"/>
  <c r="E59" i="8"/>
  <c r="D59" i="8"/>
  <c r="M58" i="8"/>
  <c r="L58" i="8"/>
  <c r="K58" i="8"/>
  <c r="J58" i="8"/>
  <c r="I58" i="8"/>
  <c r="H58" i="8"/>
  <c r="G58" i="8"/>
  <c r="F58" i="8"/>
  <c r="E58" i="8"/>
  <c r="D58" i="8"/>
  <c r="M57" i="8"/>
  <c r="L57" i="8"/>
  <c r="K57" i="8"/>
  <c r="J57" i="8"/>
  <c r="I57" i="8"/>
  <c r="H57" i="8"/>
  <c r="G57" i="8"/>
  <c r="F57" i="8"/>
  <c r="E57" i="8"/>
  <c r="D57" i="8"/>
  <c r="M56" i="8"/>
  <c r="L56" i="8"/>
  <c r="K56" i="8"/>
  <c r="J56" i="8"/>
  <c r="I56" i="8"/>
  <c r="H56" i="8"/>
  <c r="G56" i="8"/>
  <c r="F56" i="8"/>
  <c r="E56" i="8"/>
  <c r="D56" i="8"/>
  <c r="M55" i="8"/>
  <c r="L55" i="8"/>
  <c r="K55" i="8"/>
  <c r="J55" i="8"/>
  <c r="I55" i="8"/>
  <c r="H55" i="8"/>
  <c r="G55" i="8"/>
  <c r="F55" i="8"/>
  <c r="E55" i="8"/>
  <c r="D55" i="8"/>
  <c r="M53" i="8"/>
  <c r="L53" i="8"/>
  <c r="K53" i="8"/>
  <c r="J53" i="8"/>
  <c r="I53" i="8"/>
  <c r="H53" i="8"/>
  <c r="G53" i="8"/>
  <c r="F53" i="8"/>
  <c r="E53" i="8"/>
  <c r="D53" i="8"/>
  <c r="M43" i="8"/>
  <c r="L43" i="8"/>
  <c r="K43" i="8"/>
  <c r="J43" i="8"/>
  <c r="I43" i="8"/>
  <c r="H43" i="8"/>
  <c r="G43" i="8"/>
  <c r="F43" i="8"/>
  <c r="E43" i="8"/>
  <c r="D43" i="8"/>
  <c r="M33" i="8"/>
  <c r="L33" i="8"/>
  <c r="K33" i="8"/>
  <c r="J33" i="8"/>
  <c r="I33" i="8"/>
  <c r="H33" i="8"/>
  <c r="G33" i="8"/>
  <c r="F33" i="8"/>
  <c r="E33" i="8"/>
  <c r="D33" i="8"/>
  <c r="M23" i="8"/>
  <c r="L23" i="8"/>
  <c r="K23" i="8"/>
  <c r="J23" i="8"/>
  <c r="I23" i="8"/>
  <c r="H23" i="8"/>
  <c r="G23" i="8"/>
  <c r="E23" i="8"/>
  <c r="D23" i="8"/>
  <c r="M13" i="8"/>
  <c r="L13" i="8"/>
  <c r="K13" i="8"/>
  <c r="J13" i="8"/>
  <c r="I13" i="8"/>
  <c r="H13" i="8"/>
  <c r="G13" i="8"/>
  <c r="F13" i="8"/>
  <c r="E13" i="8"/>
  <c r="D13" i="8"/>
</calcChain>
</file>

<file path=xl/sharedStrings.xml><?xml version="1.0" encoding="utf-8"?>
<sst xmlns="http://schemas.openxmlformats.org/spreadsheetml/2006/main" count="85" uniqueCount="29">
  <si>
    <r>
      <t>ANNUARIO DEI DATI AMBIENTALI ANNI 2014-2015-2016-2017-2018-2019-2020-2021-2022
TEMA AMBIENTALE SISTEMI PRODUTTIVI</t>
    </r>
    <r>
      <rPr>
        <b/>
        <sz val="14"/>
        <color theme="1"/>
        <rFont val="Calibri"/>
        <family val="2"/>
      </rPr>
      <t xml:space="preserve">
SUB-AREA AZIENDE SOGGETTE AD AUTORIZZAZIONI INTEGRATE AMBIENTALI (A.I.A.)</t>
    </r>
  </si>
  <si>
    <t>TABELLA 5</t>
  </si>
  <si>
    <t>Anno</t>
  </si>
  <si>
    <t>Provincia</t>
  </si>
  <si>
    <t>N° Sopralluoghi effettuati (PAA)</t>
  </si>
  <si>
    <t>№  Sopralluoghi effettuati *</t>
  </si>
  <si>
    <t>№ Totale impianti ispezionati con visita ispettiva ordinaria</t>
  </si>
  <si>
    <t>№ Totale impianti ispezionati con visita ispettiva straordinaria</t>
  </si>
  <si>
    <t xml:space="preserve">№  Visite ispettive ordinarie </t>
  </si>
  <si>
    <t xml:space="preserve">№ visite ispettive straordinarie  </t>
  </si>
  <si>
    <t>№ Visite ispettive
 su impianti 
AIA Regionali</t>
  </si>
  <si>
    <t>№ Visite ispettive 
su impianti 
AIA Nazionali</t>
  </si>
  <si>
    <t>№ Impianti con 
non conformità</t>
  </si>
  <si>
    <t>№ Non conformità di natura amministrativa</t>
  </si>
  <si>
    <t>№ Non conformità di natura penale</t>
  </si>
  <si>
    <t>Avellino</t>
  </si>
  <si>
    <t>22*</t>
  </si>
  <si>
    <t>10*</t>
  </si>
  <si>
    <t>Totale Provincia</t>
  </si>
  <si>
    <t>Benevento</t>
  </si>
  <si>
    <t>1*</t>
  </si>
  <si>
    <t>14*</t>
  </si>
  <si>
    <t>Caserta</t>
  </si>
  <si>
    <t>*</t>
  </si>
  <si>
    <t>Napoli</t>
  </si>
  <si>
    <t>20*</t>
  </si>
  <si>
    <t>Salerno</t>
  </si>
  <si>
    <t>Totale regione</t>
  </si>
  <si>
    <t>Nota* Il numero dei sopralluoghi non coincide con la somma selle visite ispettive svolte in quanto i controlli AIA prevedono più sopralluoghi, su più matrici, spesso suddivisi in più attività (collocazione e rimozione strumenti, visite preliminari,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</si>
</sst>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7" tint="0.39997558519241921"/>
        <bgColor rgb="FF000000"/>
      </patternFill>
    </fill>
    <fill>
      <patternFill patternType="solid">
        <fgColor indexed="9"/>
        <bgColor indexed="29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2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3"/>
      </left>
      <right style="double">
        <color theme="3"/>
      </right>
      <top/>
      <bottom style="double">
        <color theme="3"/>
      </bottom>
      <diagonal/>
    </border>
    <border>
      <left style="double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 applyBorder="0" applyProtection="0"/>
  </cellStyleXfs>
  <cellXfs count="49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8" borderId="5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8" borderId="5" xfId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8" borderId="7" xfId="1" applyFont="1" applyFill="1" applyBorder="1" applyAlignment="1">
      <alignment horizontal="center" vertical="center"/>
    </xf>
    <xf numFmtId="0" fontId="3" fillId="11" borderId="8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 wrapText="1"/>
    </xf>
    <xf numFmtId="0" fontId="3" fillId="8" borderId="7" xfId="1" applyFont="1" applyFill="1" applyBorder="1" applyAlignment="1">
      <alignment horizontal="center" vertical="center"/>
    </xf>
    <xf numFmtId="0" fontId="3" fillId="8" borderId="8" xfId="1" applyFont="1" applyFill="1" applyBorder="1" applyAlignment="1">
      <alignment horizontal="center" vertical="center" wrapText="1"/>
    </xf>
    <xf numFmtId="0" fontId="3" fillId="11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8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</cellXfs>
  <cellStyles count="3">
    <cellStyle name="Excel Built-in Explanatory Text" xfId="2" xr:uid="{8012A05E-717F-45DD-BA51-7AAD6C7A9F76}"/>
    <cellStyle name="Normale" xfId="0" builtinId="0"/>
    <cellStyle name="Testo descrit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38100</xdr:rowOff>
    </xdr:from>
    <xdr:to>
      <xdr:col>0</xdr:col>
      <xdr:colOff>556260</xdr:colOff>
      <xdr:row>0</xdr:row>
      <xdr:rowOff>685800</xdr:rowOff>
    </xdr:to>
    <xdr:pic>
      <xdr:nvPicPr>
        <xdr:cNvPr id="2" name="Immagine 1" descr="LogoARPAC_NEW">
          <a:extLst>
            <a:ext uri="{FF2B5EF4-FFF2-40B4-BE49-F238E27FC236}">
              <a16:creationId xmlns:a16="http://schemas.microsoft.com/office/drawing/2014/main" id="{4A32B139-5DDB-4CF6-BB6A-BE3C0631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38100"/>
          <a:ext cx="48768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.pancaro\AppData\Local\Temp\fz3temp-2\Registro%20attivit&#224;%202018_SU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_ATTIVITA"/>
      <sheetName val="Richiedenti"/>
      <sheetName val="Tipologia attività"/>
      <sheetName val="Tecnici"/>
      <sheetName val="Illeciti"/>
      <sheetName val="Comun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88AE-3375-49C4-AFC6-60E3B9382D36}">
  <sheetPr>
    <tabColor rgb="FFFF0000"/>
    <pageSetUpPr fitToPage="1"/>
  </sheetPr>
  <dimension ref="A1:M74"/>
  <sheetViews>
    <sheetView tabSelected="1" view="pageBreakPreview" zoomScale="80" zoomScaleNormal="70" zoomScaleSheetLayoutView="80" workbookViewId="0">
      <selection activeCell="M3" sqref="M3"/>
    </sheetView>
  </sheetViews>
  <sheetFormatPr defaultColWidth="9.140625" defaultRowHeight="15"/>
  <cols>
    <col min="1" max="1" width="9.140625" style="6"/>
    <col min="2" max="2" width="19.7109375" style="6" customWidth="1"/>
    <col min="3" max="3" width="11.42578125" style="6" hidden="1" customWidth="1"/>
    <col min="4" max="13" width="20.42578125" style="6" customWidth="1"/>
    <col min="14" max="16384" width="9.140625" style="6"/>
  </cols>
  <sheetData>
    <row r="1" spans="1:13" ht="56.1" customHeight="1">
      <c r="A1" s="5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0.100000000000001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77.2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pans="1:13" ht="15" customHeight="1" thickTop="1">
      <c r="A4" s="9">
        <v>2014</v>
      </c>
      <c r="B4" s="10" t="s">
        <v>15</v>
      </c>
      <c r="C4" s="11" t="s">
        <v>16</v>
      </c>
      <c r="D4" s="12">
        <v>11</v>
      </c>
      <c r="E4" s="12">
        <v>4</v>
      </c>
      <c r="F4" s="12">
        <v>0</v>
      </c>
      <c r="G4" s="12">
        <v>4</v>
      </c>
      <c r="H4" s="12">
        <v>0</v>
      </c>
      <c r="I4" s="12">
        <v>4</v>
      </c>
      <c r="J4" s="12">
        <v>0</v>
      </c>
      <c r="K4" s="12">
        <v>3</v>
      </c>
      <c r="L4" s="13">
        <v>2</v>
      </c>
      <c r="M4" s="13">
        <v>1</v>
      </c>
    </row>
    <row r="5" spans="1:13" ht="15" customHeight="1">
      <c r="A5" s="14">
        <v>2015</v>
      </c>
      <c r="B5" s="1" t="s">
        <v>15</v>
      </c>
      <c r="C5" s="3" t="s">
        <v>17</v>
      </c>
      <c r="D5" s="12">
        <v>7</v>
      </c>
      <c r="E5" s="12">
        <v>5</v>
      </c>
      <c r="F5" s="12">
        <v>0</v>
      </c>
      <c r="G5" s="12">
        <v>5</v>
      </c>
      <c r="H5" s="12">
        <v>0</v>
      </c>
      <c r="I5" s="12">
        <v>5</v>
      </c>
      <c r="J5" s="12">
        <v>0</v>
      </c>
      <c r="K5" s="12">
        <v>4</v>
      </c>
      <c r="L5" s="13">
        <v>1</v>
      </c>
      <c r="M5" s="13">
        <v>3</v>
      </c>
    </row>
    <row r="6" spans="1:13" ht="15" customHeight="1">
      <c r="A6" s="14">
        <v>2016</v>
      </c>
      <c r="B6" s="1" t="s">
        <v>15</v>
      </c>
      <c r="C6" s="4">
        <v>28</v>
      </c>
      <c r="D6" s="12">
        <v>22</v>
      </c>
      <c r="E6" s="12">
        <v>3</v>
      </c>
      <c r="F6" s="12">
        <v>8</v>
      </c>
      <c r="G6" s="12">
        <v>3</v>
      </c>
      <c r="H6" s="12">
        <v>8</v>
      </c>
      <c r="I6" s="12">
        <v>11</v>
      </c>
      <c r="J6" s="12">
        <v>0</v>
      </c>
      <c r="K6" s="12">
        <v>8</v>
      </c>
      <c r="L6" s="15">
        <v>7</v>
      </c>
      <c r="M6" s="15">
        <v>9</v>
      </c>
    </row>
    <row r="7" spans="1:13" ht="15" customHeight="1">
      <c r="A7" s="14">
        <v>2017</v>
      </c>
      <c r="B7" s="1" t="s">
        <v>15</v>
      </c>
      <c r="C7" s="4"/>
      <c r="D7" s="12">
        <v>21</v>
      </c>
      <c r="E7" s="12">
        <v>4</v>
      </c>
      <c r="F7" s="12">
        <v>8</v>
      </c>
      <c r="G7" s="12">
        <v>4</v>
      </c>
      <c r="H7" s="12">
        <v>8</v>
      </c>
      <c r="I7" s="12">
        <v>12</v>
      </c>
      <c r="J7" s="12">
        <v>0</v>
      </c>
      <c r="K7" s="12">
        <v>3</v>
      </c>
      <c r="L7" s="15">
        <v>2</v>
      </c>
      <c r="M7" s="15">
        <v>2</v>
      </c>
    </row>
    <row r="8" spans="1:13" ht="15" customHeight="1">
      <c r="A8" s="14">
        <v>2018</v>
      </c>
      <c r="B8" s="1" t="s">
        <v>15</v>
      </c>
      <c r="C8" s="4"/>
      <c r="D8" s="12">
        <v>31</v>
      </c>
      <c r="E8" s="16">
        <v>6</v>
      </c>
      <c r="F8" s="12">
        <v>13</v>
      </c>
      <c r="G8" s="12">
        <v>6</v>
      </c>
      <c r="H8" s="12">
        <v>14</v>
      </c>
      <c r="I8" s="12">
        <v>20</v>
      </c>
      <c r="J8" s="12">
        <v>0</v>
      </c>
      <c r="K8" s="12">
        <v>6</v>
      </c>
      <c r="L8" s="15">
        <v>3</v>
      </c>
      <c r="M8" s="15">
        <v>5</v>
      </c>
    </row>
    <row r="9" spans="1:13" ht="15" customHeight="1">
      <c r="A9" s="17">
        <v>2019</v>
      </c>
      <c r="B9" s="17" t="s">
        <v>15</v>
      </c>
      <c r="C9" s="17"/>
      <c r="D9" s="17">
        <v>23</v>
      </c>
      <c r="E9" s="17">
        <v>12</v>
      </c>
      <c r="F9" s="17">
        <v>10</v>
      </c>
      <c r="G9" s="17">
        <v>4</v>
      </c>
      <c r="H9" s="17">
        <v>10</v>
      </c>
      <c r="I9" s="17">
        <v>14</v>
      </c>
      <c r="J9" s="17">
        <v>0</v>
      </c>
      <c r="K9" s="17">
        <v>4</v>
      </c>
      <c r="L9" s="17">
        <v>4</v>
      </c>
      <c r="M9" s="17">
        <v>3</v>
      </c>
    </row>
    <row r="10" spans="1:13" ht="15" customHeight="1">
      <c r="A10" s="17">
        <v>2020</v>
      </c>
      <c r="B10" s="17" t="s">
        <v>15</v>
      </c>
      <c r="C10" s="18"/>
      <c r="D10" s="17">
        <v>15</v>
      </c>
      <c r="E10" s="17">
        <v>2</v>
      </c>
      <c r="F10" s="17">
        <v>5</v>
      </c>
      <c r="G10" s="17">
        <v>2</v>
      </c>
      <c r="H10" s="17">
        <v>11</v>
      </c>
      <c r="I10" s="17">
        <v>13</v>
      </c>
      <c r="J10" s="17">
        <v>0</v>
      </c>
      <c r="K10" s="17">
        <v>4</v>
      </c>
      <c r="L10" s="17">
        <v>2</v>
      </c>
      <c r="M10" s="17">
        <v>4</v>
      </c>
    </row>
    <row r="11" spans="1:13" ht="15" customHeight="1">
      <c r="A11" s="17">
        <v>2021</v>
      </c>
      <c r="B11" s="17" t="s">
        <v>15</v>
      </c>
      <c r="C11" s="18"/>
      <c r="D11" s="17">
        <v>19</v>
      </c>
      <c r="E11" s="17">
        <v>4</v>
      </c>
      <c r="F11" s="17">
        <v>6</v>
      </c>
      <c r="G11" s="17">
        <v>4</v>
      </c>
      <c r="H11" s="17">
        <v>10</v>
      </c>
      <c r="I11" s="17">
        <v>14</v>
      </c>
      <c r="J11" s="17">
        <v>0</v>
      </c>
      <c r="K11" s="17">
        <v>4</v>
      </c>
      <c r="L11" s="17">
        <v>3</v>
      </c>
      <c r="M11" s="17">
        <v>4</v>
      </c>
    </row>
    <row r="12" spans="1:13" ht="15" customHeight="1">
      <c r="A12" s="19">
        <v>2022</v>
      </c>
      <c r="B12" s="19" t="s">
        <v>15</v>
      </c>
      <c r="C12" s="20"/>
      <c r="D12" s="19">
        <v>16</v>
      </c>
      <c r="E12" s="19">
        <v>9</v>
      </c>
      <c r="F12" s="19">
        <v>4</v>
      </c>
      <c r="G12" s="19">
        <v>9</v>
      </c>
      <c r="H12" s="19">
        <v>6</v>
      </c>
      <c r="I12" s="19">
        <v>15</v>
      </c>
      <c r="J12" s="19">
        <v>0</v>
      </c>
      <c r="K12" s="19">
        <v>2</v>
      </c>
      <c r="L12" s="19">
        <v>3</v>
      </c>
      <c r="M12" s="19">
        <v>1</v>
      </c>
    </row>
    <row r="13" spans="1:13" ht="15" customHeight="1">
      <c r="A13" s="21"/>
      <c r="B13" s="22" t="s">
        <v>18</v>
      </c>
      <c r="C13" s="23"/>
      <c r="D13" s="24">
        <f>SUM(D4:D12)</f>
        <v>165</v>
      </c>
      <c r="E13" s="24">
        <f t="shared" ref="E13:M13" si="0">SUM(E4:E12)</f>
        <v>49</v>
      </c>
      <c r="F13" s="24">
        <f t="shared" si="0"/>
        <v>54</v>
      </c>
      <c r="G13" s="24">
        <f t="shared" si="0"/>
        <v>41</v>
      </c>
      <c r="H13" s="24">
        <f t="shared" si="0"/>
        <v>67</v>
      </c>
      <c r="I13" s="24">
        <f t="shared" si="0"/>
        <v>108</v>
      </c>
      <c r="J13" s="24">
        <f t="shared" si="0"/>
        <v>0</v>
      </c>
      <c r="K13" s="24">
        <f t="shared" si="0"/>
        <v>38</v>
      </c>
      <c r="L13" s="24">
        <f t="shared" si="0"/>
        <v>27</v>
      </c>
      <c r="M13" s="24">
        <f t="shared" si="0"/>
        <v>32</v>
      </c>
    </row>
    <row r="14" spans="1:13" ht="15" customHeight="1">
      <c r="A14" s="14">
        <v>2014</v>
      </c>
      <c r="B14" s="1" t="s">
        <v>19</v>
      </c>
      <c r="C14" s="3" t="s">
        <v>20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5">
        <v>0</v>
      </c>
      <c r="M14" s="15">
        <v>0</v>
      </c>
    </row>
    <row r="15" spans="1:13" ht="15" customHeight="1">
      <c r="A15" s="14">
        <v>2015</v>
      </c>
      <c r="B15" s="1" t="s">
        <v>19</v>
      </c>
      <c r="C15" s="3" t="s">
        <v>21</v>
      </c>
      <c r="D15" s="12">
        <v>14</v>
      </c>
      <c r="E15" s="12">
        <v>9</v>
      </c>
      <c r="F15" s="12">
        <v>0</v>
      </c>
      <c r="G15" s="12">
        <v>9</v>
      </c>
      <c r="H15" s="12">
        <v>0</v>
      </c>
      <c r="I15" s="12">
        <v>9</v>
      </c>
      <c r="J15" s="12">
        <v>0</v>
      </c>
      <c r="K15" s="12">
        <v>1</v>
      </c>
      <c r="L15" s="15">
        <v>2</v>
      </c>
      <c r="M15" s="15">
        <v>0</v>
      </c>
    </row>
    <row r="16" spans="1:13" ht="15" customHeight="1">
      <c r="A16" s="14">
        <v>2016</v>
      </c>
      <c r="B16" s="1" t="s">
        <v>19</v>
      </c>
      <c r="C16" s="4">
        <v>16</v>
      </c>
      <c r="D16" s="12">
        <v>27</v>
      </c>
      <c r="E16" s="12">
        <v>15</v>
      </c>
      <c r="F16" s="12">
        <v>0</v>
      </c>
      <c r="G16" s="12">
        <v>15</v>
      </c>
      <c r="H16" s="12">
        <v>0</v>
      </c>
      <c r="I16" s="12">
        <v>14</v>
      </c>
      <c r="J16" s="12">
        <v>1</v>
      </c>
      <c r="K16" s="12">
        <v>7</v>
      </c>
      <c r="L16" s="15">
        <v>7</v>
      </c>
      <c r="M16" s="15">
        <v>0</v>
      </c>
    </row>
    <row r="17" spans="1:13" ht="15" customHeight="1">
      <c r="A17" s="14">
        <v>2017</v>
      </c>
      <c r="B17" s="1" t="s">
        <v>19</v>
      </c>
      <c r="C17" s="4"/>
      <c r="D17" s="12">
        <v>25</v>
      </c>
      <c r="E17" s="12">
        <v>9</v>
      </c>
      <c r="F17" s="12">
        <v>0</v>
      </c>
      <c r="G17" s="12">
        <v>9</v>
      </c>
      <c r="H17" s="12">
        <v>0</v>
      </c>
      <c r="I17" s="12">
        <v>8</v>
      </c>
      <c r="J17" s="12">
        <v>1</v>
      </c>
      <c r="K17" s="12">
        <v>3</v>
      </c>
      <c r="L17" s="15">
        <v>3</v>
      </c>
      <c r="M17" s="15">
        <v>0</v>
      </c>
    </row>
    <row r="18" spans="1:13" ht="15" customHeight="1">
      <c r="A18" s="14">
        <v>2018</v>
      </c>
      <c r="B18" s="1" t="s">
        <v>19</v>
      </c>
      <c r="C18" s="4"/>
      <c r="D18" s="12">
        <v>42</v>
      </c>
      <c r="E18" s="12">
        <v>10</v>
      </c>
      <c r="F18" s="12">
        <v>4</v>
      </c>
      <c r="G18" s="12">
        <v>10</v>
      </c>
      <c r="H18" s="12">
        <v>6</v>
      </c>
      <c r="I18" s="12">
        <v>15</v>
      </c>
      <c r="J18" s="12">
        <v>1</v>
      </c>
      <c r="K18" s="12">
        <v>2</v>
      </c>
      <c r="L18" s="15">
        <v>0</v>
      </c>
      <c r="M18" s="15">
        <v>3</v>
      </c>
    </row>
    <row r="19" spans="1:13" ht="15" customHeight="1">
      <c r="A19" s="14">
        <v>2019</v>
      </c>
      <c r="B19" s="14" t="s">
        <v>19</v>
      </c>
      <c r="C19" s="14"/>
      <c r="D19" s="14">
        <v>58</v>
      </c>
      <c r="E19" s="14">
        <v>7</v>
      </c>
      <c r="F19" s="14">
        <v>6</v>
      </c>
      <c r="G19" s="14">
        <v>7</v>
      </c>
      <c r="H19" s="14">
        <v>7</v>
      </c>
      <c r="I19" s="14">
        <v>14</v>
      </c>
      <c r="J19" s="14">
        <v>0</v>
      </c>
      <c r="K19" s="14">
        <v>1</v>
      </c>
      <c r="L19" s="14">
        <v>1</v>
      </c>
      <c r="M19" s="14">
        <v>1</v>
      </c>
    </row>
    <row r="20" spans="1:13" ht="15" customHeight="1">
      <c r="A20" s="17">
        <v>2020</v>
      </c>
      <c r="B20" s="17" t="s">
        <v>19</v>
      </c>
      <c r="C20" s="18"/>
      <c r="D20" s="18">
        <v>18</v>
      </c>
      <c r="E20" s="18">
        <v>4</v>
      </c>
      <c r="F20" s="18">
        <v>5</v>
      </c>
      <c r="G20" s="18">
        <v>4</v>
      </c>
      <c r="H20" s="18">
        <v>6</v>
      </c>
      <c r="I20" s="18">
        <v>10</v>
      </c>
      <c r="J20" s="18">
        <v>1</v>
      </c>
      <c r="K20" s="18">
        <v>1</v>
      </c>
      <c r="L20" s="18">
        <v>1</v>
      </c>
      <c r="M20" s="18">
        <v>0</v>
      </c>
    </row>
    <row r="21" spans="1:13" ht="15" customHeight="1">
      <c r="A21" s="17">
        <v>2021</v>
      </c>
      <c r="B21" s="17" t="s">
        <v>19</v>
      </c>
      <c r="C21" s="18"/>
      <c r="D21" s="18">
        <v>10</v>
      </c>
      <c r="E21" s="18">
        <v>6</v>
      </c>
      <c r="F21" s="18">
        <v>0</v>
      </c>
      <c r="G21" s="18">
        <v>6</v>
      </c>
      <c r="H21" s="18">
        <v>0</v>
      </c>
      <c r="I21" s="18">
        <v>6</v>
      </c>
      <c r="J21" s="18">
        <v>0</v>
      </c>
      <c r="K21" s="18">
        <v>0</v>
      </c>
      <c r="L21" s="18">
        <v>0</v>
      </c>
      <c r="M21" s="18">
        <v>0</v>
      </c>
    </row>
    <row r="22" spans="1:13" ht="15" customHeight="1">
      <c r="A22" s="19">
        <v>2022</v>
      </c>
      <c r="B22" s="19" t="s">
        <v>19</v>
      </c>
      <c r="C22" s="20"/>
      <c r="D22" s="20">
        <v>19</v>
      </c>
      <c r="E22" s="20">
        <v>7</v>
      </c>
      <c r="F22" s="20">
        <v>3</v>
      </c>
      <c r="G22" s="20">
        <v>7</v>
      </c>
      <c r="H22" s="20">
        <v>3</v>
      </c>
      <c r="I22" s="20">
        <v>9</v>
      </c>
      <c r="J22" s="20">
        <v>1</v>
      </c>
      <c r="K22" s="20">
        <v>2</v>
      </c>
      <c r="L22" s="20">
        <v>2</v>
      </c>
      <c r="M22" s="20">
        <v>2</v>
      </c>
    </row>
    <row r="23" spans="1:13" ht="15" customHeight="1">
      <c r="A23" s="21"/>
      <c r="B23" s="22" t="s">
        <v>18</v>
      </c>
      <c r="C23" s="23"/>
      <c r="D23" s="22">
        <f>SUM(D14:D22)</f>
        <v>213</v>
      </c>
      <c r="E23" s="22">
        <f t="shared" ref="E23:M23" si="1">SUM(E14:E22)</f>
        <v>67</v>
      </c>
      <c r="F23" s="22">
        <v>3</v>
      </c>
      <c r="G23" s="22">
        <f t="shared" si="1"/>
        <v>67</v>
      </c>
      <c r="H23" s="22">
        <f t="shared" si="1"/>
        <v>22</v>
      </c>
      <c r="I23" s="22">
        <f t="shared" si="1"/>
        <v>85</v>
      </c>
      <c r="J23" s="22">
        <f t="shared" si="1"/>
        <v>5</v>
      </c>
      <c r="K23" s="22">
        <f t="shared" si="1"/>
        <v>17</v>
      </c>
      <c r="L23" s="22">
        <f t="shared" si="1"/>
        <v>16</v>
      </c>
      <c r="M23" s="22">
        <f t="shared" si="1"/>
        <v>6</v>
      </c>
    </row>
    <row r="24" spans="1:13" ht="15" customHeight="1">
      <c r="A24" s="14">
        <v>2014</v>
      </c>
      <c r="B24" s="1" t="s">
        <v>22</v>
      </c>
      <c r="C24" s="1" t="s">
        <v>23</v>
      </c>
      <c r="D24" s="12">
        <v>35</v>
      </c>
      <c r="E24" s="12">
        <v>8</v>
      </c>
      <c r="F24" s="12">
        <v>4</v>
      </c>
      <c r="G24" s="12">
        <v>8</v>
      </c>
      <c r="H24" s="12">
        <v>4</v>
      </c>
      <c r="I24" s="12">
        <v>12</v>
      </c>
      <c r="J24" s="12">
        <v>0</v>
      </c>
      <c r="K24" s="12">
        <v>8</v>
      </c>
      <c r="L24" s="15">
        <v>10</v>
      </c>
      <c r="M24" s="15">
        <v>4</v>
      </c>
    </row>
    <row r="25" spans="1:13" ht="15" customHeight="1">
      <c r="A25" s="14">
        <v>2015</v>
      </c>
      <c r="B25" s="1" t="s">
        <v>22</v>
      </c>
      <c r="C25" s="1" t="s">
        <v>23</v>
      </c>
      <c r="D25" s="12">
        <v>26</v>
      </c>
      <c r="E25" s="12">
        <v>8</v>
      </c>
      <c r="F25" s="12">
        <v>3</v>
      </c>
      <c r="G25" s="12">
        <v>8</v>
      </c>
      <c r="H25" s="12">
        <v>3</v>
      </c>
      <c r="I25" s="12">
        <v>9</v>
      </c>
      <c r="J25" s="12">
        <v>2</v>
      </c>
      <c r="K25" s="12">
        <v>5</v>
      </c>
      <c r="L25" s="15">
        <v>2</v>
      </c>
      <c r="M25" s="15">
        <v>4</v>
      </c>
    </row>
    <row r="26" spans="1:13" ht="15" customHeight="1">
      <c r="A26" s="14">
        <v>2016</v>
      </c>
      <c r="B26" s="1" t="s">
        <v>22</v>
      </c>
      <c r="C26" s="4">
        <v>22</v>
      </c>
      <c r="D26" s="12">
        <v>15</v>
      </c>
      <c r="E26" s="12">
        <v>8</v>
      </c>
      <c r="F26" s="12">
        <v>1</v>
      </c>
      <c r="G26" s="12">
        <v>8</v>
      </c>
      <c r="H26" s="12">
        <v>1</v>
      </c>
      <c r="I26" s="12">
        <v>7</v>
      </c>
      <c r="J26" s="12">
        <v>2</v>
      </c>
      <c r="K26" s="12">
        <v>6</v>
      </c>
      <c r="L26" s="15">
        <v>7</v>
      </c>
      <c r="M26" s="15">
        <v>9</v>
      </c>
    </row>
    <row r="27" spans="1:13" ht="15" customHeight="1">
      <c r="A27" s="14">
        <v>2017</v>
      </c>
      <c r="B27" s="1" t="s">
        <v>22</v>
      </c>
      <c r="C27" s="4"/>
      <c r="D27" s="12">
        <v>14</v>
      </c>
      <c r="E27" s="12">
        <v>7</v>
      </c>
      <c r="F27" s="12">
        <v>2</v>
      </c>
      <c r="G27" s="12">
        <v>7</v>
      </c>
      <c r="H27" s="12">
        <v>2</v>
      </c>
      <c r="I27" s="12">
        <v>9</v>
      </c>
      <c r="J27" s="12">
        <v>0</v>
      </c>
      <c r="K27" s="12">
        <v>2</v>
      </c>
      <c r="L27" s="15">
        <v>2</v>
      </c>
      <c r="M27" s="15">
        <v>0</v>
      </c>
    </row>
    <row r="28" spans="1:13" ht="15" customHeight="1">
      <c r="A28" s="14">
        <v>2018</v>
      </c>
      <c r="B28" s="1" t="s">
        <v>22</v>
      </c>
      <c r="C28" s="4"/>
      <c r="D28" s="12">
        <v>32</v>
      </c>
      <c r="E28" s="12">
        <v>14</v>
      </c>
      <c r="F28" s="12">
        <v>3</v>
      </c>
      <c r="G28" s="12">
        <v>14</v>
      </c>
      <c r="H28" s="12">
        <v>3</v>
      </c>
      <c r="I28" s="12">
        <v>15</v>
      </c>
      <c r="J28" s="25">
        <v>2</v>
      </c>
      <c r="K28" s="12">
        <v>9</v>
      </c>
      <c r="L28" s="15">
        <v>9</v>
      </c>
      <c r="M28" s="15">
        <v>5</v>
      </c>
    </row>
    <row r="29" spans="1:13" ht="15" customHeight="1">
      <c r="A29" s="14">
        <v>2019</v>
      </c>
      <c r="B29" s="14" t="s">
        <v>22</v>
      </c>
      <c r="C29" s="14"/>
      <c r="D29" s="14">
        <v>18</v>
      </c>
      <c r="E29" s="14">
        <v>9</v>
      </c>
      <c r="F29" s="14">
        <v>2</v>
      </c>
      <c r="G29" s="14">
        <v>9</v>
      </c>
      <c r="H29" s="14">
        <v>2</v>
      </c>
      <c r="I29" s="14">
        <v>9</v>
      </c>
      <c r="J29" s="14">
        <v>2</v>
      </c>
      <c r="K29" s="14">
        <v>7</v>
      </c>
      <c r="L29" s="14">
        <v>11</v>
      </c>
      <c r="M29" s="14">
        <v>2</v>
      </c>
    </row>
    <row r="30" spans="1:13" ht="15" customHeight="1">
      <c r="A30" s="17">
        <v>2020</v>
      </c>
      <c r="B30" s="17" t="s">
        <v>22</v>
      </c>
      <c r="C30" s="18"/>
      <c r="D30" s="18">
        <v>28</v>
      </c>
      <c r="E30" s="18">
        <v>11</v>
      </c>
      <c r="F30" s="18">
        <v>1</v>
      </c>
      <c r="G30" s="18">
        <v>11</v>
      </c>
      <c r="H30" s="18">
        <v>1</v>
      </c>
      <c r="I30" s="18">
        <v>12</v>
      </c>
      <c r="J30" s="18">
        <v>0</v>
      </c>
      <c r="K30" s="18">
        <v>5</v>
      </c>
      <c r="L30" s="18">
        <v>8</v>
      </c>
      <c r="M30" s="18">
        <v>5</v>
      </c>
    </row>
    <row r="31" spans="1:13" ht="15" customHeight="1">
      <c r="A31" s="17">
        <v>2021</v>
      </c>
      <c r="B31" s="17" t="s">
        <v>22</v>
      </c>
      <c r="C31" s="18"/>
      <c r="D31" s="18">
        <v>40</v>
      </c>
      <c r="E31" s="18">
        <v>12</v>
      </c>
      <c r="F31" s="18">
        <v>7</v>
      </c>
      <c r="G31" s="18">
        <v>12</v>
      </c>
      <c r="H31" s="18">
        <v>7</v>
      </c>
      <c r="I31" s="18">
        <v>17</v>
      </c>
      <c r="J31" s="18">
        <v>2</v>
      </c>
      <c r="K31" s="18">
        <v>8</v>
      </c>
      <c r="L31" s="18">
        <v>6</v>
      </c>
      <c r="M31" s="18">
        <v>5</v>
      </c>
    </row>
    <row r="32" spans="1:13" ht="15" customHeight="1">
      <c r="A32" s="19">
        <v>2022</v>
      </c>
      <c r="B32" s="19" t="s">
        <v>22</v>
      </c>
      <c r="C32" s="20"/>
      <c r="D32" s="20">
        <v>24</v>
      </c>
      <c r="E32" s="20">
        <v>10</v>
      </c>
      <c r="F32" s="20">
        <v>8</v>
      </c>
      <c r="G32" s="20">
        <v>10</v>
      </c>
      <c r="H32" s="20">
        <v>8</v>
      </c>
      <c r="I32" s="20">
        <v>18</v>
      </c>
      <c r="J32" s="20">
        <v>0</v>
      </c>
      <c r="K32" s="20">
        <v>10</v>
      </c>
      <c r="L32" s="20">
        <v>15</v>
      </c>
      <c r="M32" s="20">
        <v>5</v>
      </c>
    </row>
    <row r="33" spans="1:13" ht="15" customHeight="1">
      <c r="A33" s="21"/>
      <c r="B33" s="22" t="s">
        <v>18</v>
      </c>
      <c r="C33" s="23"/>
      <c r="D33" s="22">
        <f>SUM(D24:D32)</f>
        <v>232</v>
      </c>
      <c r="E33" s="22">
        <f t="shared" ref="E33:M33" si="2">SUM(E24:E32)</f>
        <v>87</v>
      </c>
      <c r="F33" s="22">
        <f t="shared" si="2"/>
        <v>31</v>
      </c>
      <c r="G33" s="22">
        <f t="shared" si="2"/>
        <v>87</v>
      </c>
      <c r="H33" s="22">
        <f t="shared" si="2"/>
        <v>31</v>
      </c>
      <c r="I33" s="22">
        <f t="shared" si="2"/>
        <v>108</v>
      </c>
      <c r="J33" s="22">
        <f t="shared" si="2"/>
        <v>10</v>
      </c>
      <c r="K33" s="22">
        <f t="shared" si="2"/>
        <v>60</v>
      </c>
      <c r="L33" s="22">
        <f t="shared" si="2"/>
        <v>70</v>
      </c>
      <c r="M33" s="22">
        <f t="shared" si="2"/>
        <v>39</v>
      </c>
    </row>
    <row r="34" spans="1:13" ht="15" customHeight="1">
      <c r="A34" s="14">
        <v>2014</v>
      </c>
      <c r="B34" s="1" t="s">
        <v>24</v>
      </c>
      <c r="C34" s="3" t="s">
        <v>25</v>
      </c>
      <c r="D34" s="12">
        <v>21</v>
      </c>
      <c r="E34" s="12">
        <v>3</v>
      </c>
      <c r="F34" s="12">
        <v>1</v>
      </c>
      <c r="G34" s="12">
        <v>3</v>
      </c>
      <c r="H34" s="12">
        <v>1</v>
      </c>
      <c r="I34" s="12">
        <v>4</v>
      </c>
      <c r="J34" s="12">
        <v>0</v>
      </c>
      <c r="K34" s="12">
        <v>0</v>
      </c>
      <c r="L34" s="26">
        <v>0</v>
      </c>
      <c r="M34" s="26">
        <v>0</v>
      </c>
    </row>
    <row r="35" spans="1:13" ht="15" customHeight="1">
      <c r="A35" s="14">
        <v>2015</v>
      </c>
      <c r="B35" s="1" t="s">
        <v>24</v>
      </c>
      <c r="C35" s="1" t="s">
        <v>23</v>
      </c>
      <c r="D35" s="12">
        <v>45</v>
      </c>
      <c r="E35" s="12">
        <v>6</v>
      </c>
      <c r="F35" s="12">
        <v>4</v>
      </c>
      <c r="G35" s="12">
        <v>6</v>
      </c>
      <c r="H35" s="12">
        <v>4</v>
      </c>
      <c r="I35" s="12">
        <v>9</v>
      </c>
      <c r="J35" s="12">
        <v>1</v>
      </c>
      <c r="K35" s="12">
        <v>4</v>
      </c>
      <c r="L35" s="26">
        <v>2</v>
      </c>
      <c r="M35" s="26">
        <v>2</v>
      </c>
    </row>
    <row r="36" spans="1:13" ht="15" customHeight="1">
      <c r="A36" s="14">
        <v>2016</v>
      </c>
      <c r="B36" s="1" t="s">
        <v>24</v>
      </c>
      <c r="C36" s="4">
        <v>11</v>
      </c>
      <c r="D36" s="12">
        <v>18</v>
      </c>
      <c r="E36" s="12">
        <v>1</v>
      </c>
      <c r="F36" s="12">
        <v>3</v>
      </c>
      <c r="G36" s="12">
        <v>1</v>
      </c>
      <c r="H36" s="12">
        <v>3</v>
      </c>
      <c r="I36" s="12">
        <v>3</v>
      </c>
      <c r="J36" s="12">
        <v>1</v>
      </c>
      <c r="K36" s="12">
        <v>1</v>
      </c>
      <c r="L36" s="26">
        <v>0</v>
      </c>
      <c r="M36" s="26">
        <v>1</v>
      </c>
    </row>
    <row r="37" spans="1:13" ht="15" customHeight="1">
      <c r="A37" s="14">
        <v>2017</v>
      </c>
      <c r="B37" s="1" t="s">
        <v>24</v>
      </c>
      <c r="C37" s="14">
        <v>2018</v>
      </c>
      <c r="D37" s="12">
        <v>50</v>
      </c>
      <c r="E37" s="12">
        <v>5</v>
      </c>
      <c r="F37" s="12">
        <v>6</v>
      </c>
      <c r="G37" s="12">
        <v>5</v>
      </c>
      <c r="H37" s="12">
        <v>6</v>
      </c>
      <c r="I37" s="12">
        <v>11</v>
      </c>
      <c r="J37" s="12">
        <v>0</v>
      </c>
      <c r="K37" s="12">
        <v>2</v>
      </c>
      <c r="L37" s="26">
        <v>2</v>
      </c>
      <c r="M37" s="26">
        <v>1</v>
      </c>
    </row>
    <row r="38" spans="1:13" ht="15" customHeight="1">
      <c r="A38" s="14">
        <v>2018</v>
      </c>
      <c r="B38" s="14" t="s">
        <v>24</v>
      </c>
      <c r="C38" s="14"/>
      <c r="D38" s="14">
        <v>12</v>
      </c>
      <c r="E38" s="14">
        <v>1</v>
      </c>
      <c r="F38" s="14">
        <v>1</v>
      </c>
      <c r="G38" s="14">
        <v>1</v>
      </c>
      <c r="H38" s="14">
        <v>1</v>
      </c>
      <c r="I38" s="14">
        <v>1</v>
      </c>
      <c r="J38" s="14">
        <v>1</v>
      </c>
      <c r="K38" s="14">
        <v>0</v>
      </c>
      <c r="L38" s="14">
        <v>0</v>
      </c>
      <c r="M38" s="14">
        <v>0</v>
      </c>
    </row>
    <row r="39" spans="1:13" ht="15" customHeight="1">
      <c r="A39" s="14">
        <v>2019</v>
      </c>
      <c r="B39" s="14" t="s">
        <v>24</v>
      </c>
      <c r="C39" s="14"/>
      <c r="D39" s="14">
        <v>44</v>
      </c>
      <c r="E39" s="14">
        <v>8</v>
      </c>
      <c r="F39" s="14">
        <v>7</v>
      </c>
      <c r="G39" s="14">
        <v>8</v>
      </c>
      <c r="H39" s="14">
        <v>7</v>
      </c>
      <c r="I39" s="14">
        <v>15</v>
      </c>
      <c r="J39" s="14">
        <v>0</v>
      </c>
      <c r="K39" s="14">
        <v>3</v>
      </c>
      <c r="L39" s="14">
        <v>3</v>
      </c>
      <c r="M39" s="14">
        <v>1</v>
      </c>
    </row>
    <row r="40" spans="1:13" ht="12" customHeight="1">
      <c r="A40" s="17">
        <v>2020</v>
      </c>
      <c r="B40" s="17" t="s">
        <v>24</v>
      </c>
      <c r="C40" s="18"/>
      <c r="D40" s="18">
        <v>16</v>
      </c>
      <c r="E40" s="18">
        <v>1</v>
      </c>
      <c r="F40" s="18">
        <v>1</v>
      </c>
      <c r="G40" s="18">
        <v>1</v>
      </c>
      <c r="H40" s="18">
        <v>3</v>
      </c>
      <c r="I40" s="18">
        <v>1</v>
      </c>
      <c r="J40" s="18">
        <v>3</v>
      </c>
      <c r="K40" s="18">
        <v>0</v>
      </c>
      <c r="L40" s="18">
        <v>0</v>
      </c>
      <c r="M40" s="18">
        <v>0</v>
      </c>
    </row>
    <row r="41" spans="1:13" ht="15" customHeight="1">
      <c r="A41" s="17">
        <v>2021</v>
      </c>
      <c r="B41" s="17" t="s">
        <v>24</v>
      </c>
      <c r="C41" s="18"/>
      <c r="D41" s="18">
        <v>30</v>
      </c>
      <c r="E41" s="18">
        <v>5</v>
      </c>
      <c r="F41" s="18">
        <v>3</v>
      </c>
      <c r="G41" s="18">
        <v>5</v>
      </c>
      <c r="H41" s="18">
        <v>3</v>
      </c>
      <c r="I41" s="18">
        <v>8</v>
      </c>
      <c r="J41" s="18">
        <v>0</v>
      </c>
      <c r="K41" s="18">
        <v>0</v>
      </c>
      <c r="L41" s="18">
        <v>0</v>
      </c>
      <c r="M41" s="18">
        <v>0</v>
      </c>
    </row>
    <row r="42" spans="1:13" ht="15" customHeight="1">
      <c r="A42" s="19">
        <v>2022</v>
      </c>
      <c r="B42" s="19" t="s">
        <v>24</v>
      </c>
      <c r="C42" s="20"/>
      <c r="D42" s="20">
        <v>58</v>
      </c>
      <c r="E42" s="20">
        <v>6</v>
      </c>
      <c r="F42" s="20">
        <v>6</v>
      </c>
      <c r="G42" s="20">
        <v>6</v>
      </c>
      <c r="H42" s="20">
        <v>6</v>
      </c>
      <c r="I42" s="20">
        <v>11</v>
      </c>
      <c r="J42" s="20">
        <v>1</v>
      </c>
      <c r="K42" s="20">
        <v>6</v>
      </c>
      <c r="L42" s="20">
        <v>7</v>
      </c>
      <c r="M42" s="20">
        <v>4</v>
      </c>
    </row>
    <row r="43" spans="1:13" ht="15" customHeight="1">
      <c r="A43" s="21"/>
      <c r="B43" s="22" t="s">
        <v>18</v>
      </c>
      <c r="C43" s="23"/>
      <c r="D43" s="22">
        <f>SUM(D34:D42)</f>
        <v>294</v>
      </c>
      <c r="E43" s="22">
        <f t="shared" ref="E43:M43" si="3">SUM(E34:E42)</f>
        <v>36</v>
      </c>
      <c r="F43" s="22">
        <f t="shared" si="3"/>
        <v>32</v>
      </c>
      <c r="G43" s="22">
        <f t="shared" si="3"/>
        <v>36</v>
      </c>
      <c r="H43" s="22">
        <f t="shared" si="3"/>
        <v>34</v>
      </c>
      <c r="I43" s="22">
        <f t="shared" si="3"/>
        <v>63</v>
      </c>
      <c r="J43" s="22">
        <f t="shared" si="3"/>
        <v>7</v>
      </c>
      <c r="K43" s="22">
        <f t="shared" si="3"/>
        <v>16</v>
      </c>
      <c r="L43" s="22">
        <f t="shared" si="3"/>
        <v>14</v>
      </c>
      <c r="M43" s="22">
        <f t="shared" si="3"/>
        <v>9</v>
      </c>
    </row>
    <row r="44" spans="1:13" ht="15" customHeight="1">
      <c r="A44" s="14">
        <v>2014</v>
      </c>
      <c r="B44" s="1" t="s">
        <v>26</v>
      </c>
      <c r="C44" s="1" t="s">
        <v>23</v>
      </c>
      <c r="D44" s="12">
        <v>48</v>
      </c>
      <c r="E44" s="12">
        <v>12</v>
      </c>
      <c r="F44" s="12">
        <v>0</v>
      </c>
      <c r="G44" s="12">
        <v>12</v>
      </c>
      <c r="H44" s="16">
        <v>0</v>
      </c>
      <c r="I44" s="16">
        <v>12</v>
      </c>
      <c r="J44" s="12">
        <v>0</v>
      </c>
      <c r="K44" s="12">
        <v>4</v>
      </c>
      <c r="L44" s="27">
        <v>2</v>
      </c>
      <c r="M44" s="27">
        <v>2</v>
      </c>
    </row>
    <row r="45" spans="1:13" ht="15" customHeight="1">
      <c r="A45" s="14">
        <v>2015</v>
      </c>
      <c r="B45" s="1" t="s">
        <v>26</v>
      </c>
      <c r="C45" s="1" t="s">
        <v>23</v>
      </c>
      <c r="D45" s="12">
        <v>45</v>
      </c>
      <c r="E45" s="12">
        <v>16</v>
      </c>
      <c r="F45" s="12">
        <v>7</v>
      </c>
      <c r="G45" s="12">
        <v>16</v>
      </c>
      <c r="H45" s="16">
        <v>7</v>
      </c>
      <c r="I45" s="16">
        <v>22</v>
      </c>
      <c r="J45" s="12">
        <v>1</v>
      </c>
      <c r="K45" s="12">
        <v>8</v>
      </c>
      <c r="L45" s="27">
        <v>2</v>
      </c>
      <c r="M45" s="27">
        <v>7</v>
      </c>
    </row>
    <row r="46" spans="1:13" ht="15" customHeight="1">
      <c r="A46" s="28">
        <v>2016</v>
      </c>
      <c r="B46" s="29" t="s">
        <v>26</v>
      </c>
      <c r="C46" s="30">
        <v>20</v>
      </c>
      <c r="D46" s="12">
        <v>51</v>
      </c>
      <c r="E46" s="12">
        <v>16</v>
      </c>
      <c r="F46" s="12">
        <v>5</v>
      </c>
      <c r="G46" s="12">
        <v>16</v>
      </c>
      <c r="H46" s="16">
        <v>5</v>
      </c>
      <c r="I46" s="16">
        <v>21</v>
      </c>
      <c r="J46" s="12">
        <v>0</v>
      </c>
      <c r="K46" s="12">
        <v>17</v>
      </c>
      <c r="L46" s="27">
        <v>76</v>
      </c>
      <c r="M46" s="27">
        <v>41</v>
      </c>
    </row>
    <row r="47" spans="1:13" ht="15" customHeight="1">
      <c r="A47" s="28">
        <v>2017</v>
      </c>
      <c r="B47" s="29" t="s">
        <v>26</v>
      </c>
      <c r="C47" s="30"/>
      <c r="D47" s="16">
        <v>21</v>
      </c>
      <c r="E47" s="16">
        <v>3</v>
      </c>
      <c r="F47" s="16">
        <v>11</v>
      </c>
      <c r="G47" s="16">
        <v>3</v>
      </c>
      <c r="H47" s="16">
        <v>11</v>
      </c>
      <c r="I47" s="16">
        <v>14</v>
      </c>
      <c r="J47" s="16">
        <v>0</v>
      </c>
      <c r="K47" s="16">
        <v>5</v>
      </c>
      <c r="L47" s="31">
        <v>4</v>
      </c>
      <c r="M47" s="31">
        <v>14</v>
      </c>
    </row>
    <row r="48" spans="1:13" ht="15" customHeight="1">
      <c r="A48" s="28">
        <v>2018</v>
      </c>
      <c r="B48" s="28" t="s">
        <v>26</v>
      </c>
      <c r="C48" s="28"/>
      <c r="D48" s="28">
        <v>56</v>
      </c>
      <c r="E48" s="28">
        <v>23</v>
      </c>
      <c r="F48" s="28">
        <v>10</v>
      </c>
      <c r="G48" s="28">
        <v>23</v>
      </c>
      <c r="H48" s="28">
        <v>12</v>
      </c>
      <c r="I48" s="28">
        <v>34</v>
      </c>
      <c r="J48" s="28">
        <v>1</v>
      </c>
      <c r="K48" s="28">
        <v>10</v>
      </c>
      <c r="L48" s="28">
        <v>12</v>
      </c>
      <c r="M48" s="28">
        <v>18</v>
      </c>
    </row>
    <row r="49" spans="1:13" ht="15" customHeight="1">
      <c r="A49" s="32">
        <v>2019</v>
      </c>
      <c r="B49" s="32" t="s">
        <v>26</v>
      </c>
      <c r="C49" s="32"/>
      <c r="D49" s="32">
        <v>19</v>
      </c>
      <c r="E49" s="32">
        <v>6</v>
      </c>
      <c r="F49" s="32">
        <v>7</v>
      </c>
      <c r="G49" s="32">
        <v>6</v>
      </c>
      <c r="H49" s="32">
        <v>8</v>
      </c>
      <c r="I49" s="32">
        <v>14</v>
      </c>
      <c r="J49" s="32">
        <v>0</v>
      </c>
      <c r="K49" s="32">
        <v>2</v>
      </c>
      <c r="L49" s="32">
        <v>0</v>
      </c>
      <c r="M49" s="32">
        <v>2</v>
      </c>
    </row>
    <row r="50" spans="1:13" ht="15" customHeight="1">
      <c r="A50" s="32">
        <v>2020</v>
      </c>
      <c r="B50" s="32" t="s">
        <v>26</v>
      </c>
      <c r="C50" s="33"/>
      <c r="D50" s="33">
        <v>63</v>
      </c>
      <c r="E50" s="33">
        <v>6</v>
      </c>
      <c r="F50" s="33">
        <v>32</v>
      </c>
      <c r="G50" s="33">
        <v>6</v>
      </c>
      <c r="H50" s="33">
        <v>44</v>
      </c>
      <c r="I50" s="33">
        <v>49</v>
      </c>
      <c r="J50" s="33">
        <v>1</v>
      </c>
      <c r="K50" s="33">
        <v>4</v>
      </c>
      <c r="L50" s="33">
        <v>6</v>
      </c>
      <c r="M50" s="33">
        <v>4</v>
      </c>
    </row>
    <row r="51" spans="1:13" ht="15" customHeight="1">
      <c r="A51" s="32">
        <v>2021</v>
      </c>
      <c r="B51" s="32" t="s">
        <v>26</v>
      </c>
      <c r="C51" s="33"/>
      <c r="D51" s="33">
        <v>51</v>
      </c>
      <c r="E51" s="33">
        <v>14</v>
      </c>
      <c r="F51" s="33">
        <v>21</v>
      </c>
      <c r="G51" s="33">
        <v>14</v>
      </c>
      <c r="H51" s="33">
        <v>25</v>
      </c>
      <c r="I51" s="33">
        <v>39</v>
      </c>
      <c r="J51" s="33">
        <v>0</v>
      </c>
      <c r="K51" s="33">
        <v>16</v>
      </c>
      <c r="L51" s="33">
        <v>11</v>
      </c>
      <c r="M51" s="33">
        <v>11</v>
      </c>
    </row>
    <row r="52" spans="1:13" ht="15" customHeight="1">
      <c r="A52" s="34">
        <v>2022</v>
      </c>
      <c r="B52" s="34" t="s">
        <v>26</v>
      </c>
      <c r="C52" s="35"/>
      <c r="D52" s="35">
        <v>47</v>
      </c>
      <c r="E52" s="35">
        <v>12</v>
      </c>
      <c r="F52" s="35">
        <v>15</v>
      </c>
      <c r="G52" s="35">
        <v>12</v>
      </c>
      <c r="H52" s="35">
        <v>16</v>
      </c>
      <c r="I52" s="35">
        <v>27</v>
      </c>
      <c r="J52" s="35">
        <v>1</v>
      </c>
      <c r="K52" s="35">
        <v>12</v>
      </c>
      <c r="L52" s="35">
        <v>10</v>
      </c>
      <c r="M52" s="35">
        <v>15</v>
      </c>
    </row>
    <row r="53" spans="1:13" ht="15" customHeight="1">
      <c r="A53" s="36"/>
      <c r="B53" s="22" t="s">
        <v>18</v>
      </c>
      <c r="C53" s="37"/>
      <c r="D53" s="22">
        <f>SUM(D44:D52)</f>
        <v>401</v>
      </c>
      <c r="E53" s="22">
        <f t="shared" ref="E53:M53" si="4">SUM(E44:E52)</f>
        <v>108</v>
      </c>
      <c r="F53" s="22">
        <f t="shared" si="4"/>
        <v>108</v>
      </c>
      <c r="G53" s="22">
        <f t="shared" si="4"/>
        <v>108</v>
      </c>
      <c r="H53" s="22">
        <f t="shared" si="4"/>
        <v>128</v>
      </c>
      <c r="I53" s="22">
        <f t="shared" si="4"/>
        <v>232</v>
      </c>
      <c r="J53" s="22">
        <f t="shared" si="4"/>
        <v>4</v>
      </c>
      <c r="K53" s="22">
        <f t="shared" si="4"/>
        <v>78</v>
      </c>
      <c r="L53" s="22">
        <f t="shared" si="4"/>
        <v>123</v>
      </c>
      <c r="M53" s="22">
        <f t="shared" si="4"/>
        <v>114</v>
      </c>
    </row>
    <row r="54" spans="1:13" ht="15" customHeight="1">
      <c r="A54" s="28"/>
      <c r="B54" s="38"/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1:13" ht="15" customHeight="1">
      <c r="A55" s="24">
        <v>2014</v>
      </c>
      <c r="B55" s="40" t="s">
        <v>27</v>
      </c>
      <c r="C55" s="22"/>
      <c r="D55" s="40">
        <f t="shared" ref="D55:M63" si="5">SUM(D4,D14,D24,D34,D44)</f>
        <v>115</v>
      </c>
      <c r="E55" s="40">
        <f t="shared" si="5"/>
        <v>27</v>
      </c>
      <c r="F55" s="40">
        <f t="shared" si="5"/>
        <v>5</v>
      </c>
      <c r="G55" s="40">
        <f t="shared" si="5"/>
        <v>27</v>
      </c>
      <c r="H55" s="40">
        <f t="shared" si="5"/>
        <v>5</v>
      </c>
      <c r="I55" s="40">
        <f t="shared" si="5"/>
        <v>32</v>
      </c>
      <c r="J55" s="40">
        <f t="shared" si="5"/>
        <v>0</v>
      </c>
      <c r="K55" s="40">
        <f t="shared" si="5"/>
        <v>15</v>
      </c>
      <c r="L55" s="40">
        <f t="shared" si="5"/>
        <v>14</v>
      </c>
      <c r="M55" s="40">
        <f t="shared" si="5"/>
        <v>7</v>
      </c>
    </row>
    <row r="56" spans="1:13" ht="15" customHeight="1">
      <c r="A56" s="24">
        <v>2015</v>
      </c>
      <c r="B56" s="40" t="s">
        <v>27</v>
      </c>
      <c r="C56" s="22"/>
      <c r="D56" s="40">
        <f t="shared" si="5"/>
        <v>137</v>
      </c>
      <c r="E56" s="40">
        <f t="shared" si="5"/>
        <v>44</v>
      </c>
      <c r="F56" s="40">
        <f t="shared" si="5"/>
        <v>14</v>
      </c>
      <c r="G56" s="40">
        <f t="shared" si="5"/>
        <v>44</v>
      </c>
      <c r="H56" s="40">
        <f t="shared" si="5"/>
        <v>14</v>
      </c>
      <c r="I56" s="40">
        <f t="shared" si="5"/>
        <v>54</v>
      </c>
      <c r="J56" s="40">
        <f t="shared" si="5"/>
        <v>4</v>
      </c>
      <c r="K56" s="40">
        <f t="shared" si="5"/>
        <v>22</v>
      </c>
      <c r="L56" s="40">
        <f t="shared" si="5"/>
        <v>9</v>
      </c>
      <c r="M56" s="40">
        <f t="shared" si="5"/>
        <v>16</v>
      </c>
    </row>
    <row r="57" spans="1:13" ht="15" customHeight="1">
      <c r="A57" s="41">
        <v>2016</v>
      </c>
      <c r="B57" s="42" t="s">
        <v>27</v>
      </c>
      <c r="C57" s="37"/>
      <c r="D57" s="40">
        <f t="shared" si="5"/>
        <v>133</v>
      </c>
      <c r="E57" s="40">
        <f t="shared" si="5"/>
        <v>43</v>
      </c>
      <c r="F57" s="40">
        <f t="shared" si="5"/>
        <v>17</v>
      </c>
      <c r="G57" s="40">
        <f t="shared" si="5"/>
        <v>43</v>
      </c>
      <c r="H57" s="40">
        <f t="shared" si="5"/>
        <v>17</v>
      </c>
      <c r="I57" s="40">
        <f t="shared" si="5"/>
        <v>56</v>
      </c>
      <c r="J57" s="40">
        <f t="shared" si="5"/>
        <v>4</v>
      </c>
      <c r="K57" s="40">
        <f t="shared" si="5"/>
        <v>39</v>
      </c>
      <c r="L57" s="40">
        <f t="shared" si="5"/>
        <v>97</v>
      </c>
      <c r="M57" s="40">
        <f t="shared" si="5"/>
        <v>60</v>
      </c>
    </row>
    <row r="58" spans="1:13" ht="15" customHeight="1">
      <c r="A58" s="22">
        <v>2017</v>
      </c>
      <c r="B58" s="42" t="s">
        <v>27</v>
      </c>
      <c r="C58" s="23"/>
      <c r="D58" s="40">
        <f t="shared" si="5"/>
        <v>131</v>
      </c>
      <c r="E58" s="40">
        <f t="shared" si="5"/>
        <v>28</v>
      </c>
      <c r="F58" s="40">
        <f t="shared" si="5"/>
        <v>27</v>
      </c>
      <c r="G58" s="40">
        <f t="shared" si="5"/>
        <v>28</v>
      </c>
      <c r="H58" s="40">
        <f t="shared" si="5"/>
        <v>27</v>
      </c>
      <c r="I58" s="40">
        <f t="shared" si="5"/>
        <v>54</v>
      </c>
      <c r="J58" s="40">
        <f t="shared" si="5"/>
        <v>1</v>
      </c>
      <c r="K58" s="40">
        <f t="shared" si="5"/>
        <v>15</v>
      </c>
      <c r="L58" s="40">
        <f t="shared" si="5"/>
        <v>13</v>
      </c>
      <c r="M58" s="40">
        <f t="shared" si="5"/>
        <v>17</v>
      </c>
    </row>
    <row r="59" spans="1:13" ht="15" customHeight="1">
      <c r="A59" s="22">
        <v>2018</v>
      </c>
      <c r="B59" s="40" t="s">
        <v>27</v>
      </c>
      <c r="C59" s="23"/>
      <c r="D59" s="40">
        <f t="shared" si="5"/>
        <v>173</v>
      </c>
      <c r="E59" s="40">
        <f t="shared" si="5"/>
        <v>54</v>
      </c>
      <c r="F59" s="40">
        <f t="shared" si="5"/>
        <v>31</v>
      </c>
      <c r="G59" s="40">
        <f t="shared" si="5"/>
        <v>54</v>
      </c>
      <c r="H59" s="40">
        <f t="shared" si="5"/>
        <v>36</v>
      </c>
      <c r="I59" s="40">
        <f t="shared" si="5"/>
        <v>85</v>
      </c>
      <c r="J59" s="40">
        <f t="shared" si="5"/>
        <v>5</v>
      </c>
      <c r="K59" s="40">
        <f t="shared" si="5"/>
        <v>27</v>
      </c>
      <c r="L59" s="40">
        <f t="shared" si="5"/>
        <v>24</v>
      </c>
      <c r="M59" s="40">
        <f t="shared" si="5"/>
        <v>31</v>
      </c>
    </row>
    <row r="60" spans="1:13" ht="15" customHeight="1">
      <c r="A60" s="22">
        <v>2019</v>
      </c>
      <c r="B60" s="22" t="s">
        <v>27</v>
      </c>
      <c r="C60" s="43"/>
      <c r="D60" s="40">
        <f t="shared" si="5"/>
        <v>162</v>
      </c>
      <c r="E60" s="40">
        <f t="shared" si="5"/>
        <v>42</v>
      </c>
      <c r="F60" s="40">
        <f t="shared" si="5"/>
        <v>32</v>
      </c>
      <c r="G60" s="40">
        <f t="shared" si="5"/>
        <v>34</v>
      </c>
      <c r="H60" s="40">
        <f t="shared" si="5"/>
        <v>34</v>
      </c>
      <c r="I60" s="40">
        <f t="shared" si="5"/>
        <v>66</v>
      </c>
      <c r="J60" s="40">
        <f t="shared" si="5"/>
        <v>2</v>
      </c>
      <c r="K60" s="40">
        <f t="shared" si="5"/>
        <v>17</v>
      </c>
      <c r="L60" s="40">
        <f t="shared" si="5"/>
        <v>19</v>
      </c>
      <c r="M60" s="40">
        <f t="shared" si="5"/>
        <v>9</v>
      </c>
    </row>
    <row r="61" spans="1:13" ht="15" customHeight="1">
      <c r="A61" s="22">
        <v>2020</v>
      </c>
      <c r="B61" s="22" t="s">
        <v>27</v>
      </c>
      <c r="C61" s="22"/>
      <c r="D61" s="40">
        <f t="shared" si="5"/>
        <v>140</v>
      </c>
      <c r="E61" s="22">
        <f t="shared" si="5"/>
        <v>24</v>
      </c>
      <c r="F61" s="22">
        <f t="shared" si="5"/>
        <v>44</v>
      </c>
      <c r="G61" s="22">
        <f t="shared" si="5"/>
        <v>24</v>
      </c>
      <c r="H61" s="22">
        <f t="shared" si="5"/>
        <v>65</v>
      </c>
      <c r="I61" s="22">
        <f t="shared" si="5"/>
        <v>85</v>
      </c>
      <c r="J61" s="22">
        <f t="shared" si="5"/>
        <v>5</v>
      </c>
      <c r="K61" s="22">
        <f t="shared" si="5"/>
        <v>14</v>
      </c>
      <c r="L61" s="22">
        <f t="shared" si="5"/>
        <v>17</v>
      </c>
      <c r="M61" s="22">
        <f t="shared" si="5"/>
        <v>13</v>
      </c>
    </row>
    <row r="62" spans="1:13" ht="15" customHeight="1">
      <c r="A62" s="22">
        <v>2021</v>
      </c>
      <c r="B62" s="22" t="s">
        <v>27</v>
      </c>
      <c r="C62" s="22"/>
      <c r="D62" s="40">
        <f t="shared" si="5"/>
        <v>150</v>
      </c>
      <c r="E62" s="22">
        <f t="shared" si="5"/>
        <v>41</v>
      </c>
      <c r="F62" s="22">
        <f t="shared" si="5"/>
        <v>37</v>
      </c>
      <c r="G62" s="22">
        <f t="shared" si="5"/>
        <v>41</v>
      </c>
      <c r="H62" s="22">
        <f t="shared" si="5"/>
        <v>45</v>
      </c>
      <c r="I62" s="22">
        <f t="shared" si="5"/>
        <v>84</v>
      </c>
      <c r="J62" s="22">
        <f t="shared" si="5"/>
        <v>2</v>
      </c>
      <c r="K62" s="22">
        <f t="shared" si="5"/>
        <v>28</v>
      </c>
      <c r="L62" s="22">
        <f t="shared" si="5"/>
        <v>20</v>
      </c>
      <c r="M62" s="22">
        <f t="shared" si="5"/>
        <v>20</v>
      </c>
    </row>
    <row r="63" spans="1:13" ht="15" customHeight="1">
      <c r="A63" s="2">
        <v>2022</v>
      </c>
      <c r="B63" s="2" t="s">
        <v>27</v>
      </c>
      <c r="C63" s="44"/>
      <c r="D63" s="45">
        <f>SUM(D12,D22,D32,D42,D52)</f>
        <v>164</v>
      </c>
      <c r="E63" s="45">
        <f t="shared" si="5"/>
        <v>44</v>
      </c>
      <c r="F63" s="45">
        <f t="shared" si="5"/>
        <v>36</v>
      </c>
      <c r="G63" s="45">
        <f t="shared" si="5"/>
        <v>44</v>
      </c>
      <c r="H63" s="45">
        <f t="shared" si="5"/>
        <v>39</v>
      </c>
      <c r="I63" s="45">
        <f t="shared" si="5"/>
        <v>80</v>
      </c>
      <c r="J63" s="45">
        <f t="shared" si="5"/>
        <v>3</v>
      </c>
      <c r="K63" s="45">
        <f t="shared" si="5"/>
        <v>32</v>
      </c>
      <c r="L63" s="45">
        <f t="shared" si="5"/>
        <v>37</v>
      </c>
      <c r="M63" s="45">
        <f>SUM(M12,M22,M32,M42,M52)</f>
        <v>27</v>
      </c>
    </row>
    <row r="64" spans="1:13" ht="33" customHeight="1">
      <c r="A64" s="46" t="s">
        <v>28</v>
      </c>
    </row>
    <row r="74" ht="15" customHeight="1"/>
  </sheetData>
  <mergeCells count="2">
    <mergeCell ref="B1:M1"/>
    <mergeCell ref="A2:M2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Teresa Filazzola</dc:creator>
  <cp:keywords/>
  <dc:description/>
  <cp:lastModifiedBy>Paola Catapano</cp:lastModifiedBy>
  <cp:revision/>
  <dcterms:created xsi:type="dcterms:W3CDTF">2023-09-04T08:35:35Z</dcterms:created>
  <dcterms:modified xsi:type="dcterms:W3CDTF">2023-09-13T09:02:01Z</dcterms:modified>
  <cp:category/>
  <cp:contentStatus/>
</cp:coreProperties>
</file>