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8975" windowHeight="9915" activeTab="2"/>
  </bookViews>
  <sheets>
    <sheet name="Trasparenza DIRIGENTI_2016" sheetId="1" r:id="rId1"/>
    <sheet name="Trasparenza DIRIGENTI_2016 (2)" sheetId="2" r:id="rId2"/>
    <sheet name="Trasparenza DIRIGENTI_2016 (3)" sheetId="3" r:id="rId3"/>
  </sheets>
  <definedNames>
    <definedName name="_xlnm.Print_Area" localSheetId="1">'Trasparenza DIRIGENTI_2016 (2)'!$A$1:$AE$100</definedName>
    <definedName name="_xlnm.Print_Area" localSheetId="2">'Trasparenza DIRIGENTI_2016 (3)'!$A$2:$AP$91</definedName>
  </definedNames>
  <calcPr fullCalcOnLoad="1"/>
</workbook>
</file>

<file path=xl/sharedStrings.xml><?xml version="1.0" encoding="utf-8"?>
<sst xmlns="http://schemas.openxmlformats.org/spreadsheetml/2006/main" count="1205" uniqueCount="230">
  <si>
    <t>0100 - ST.BASE ( STIPENDIO BASE )</t>
  </si>
  <si>
    <t>0126 - RIA ( RETRIB. INDIVIDUALE ANZIANITA` )</t>
  </si>
  <si>
    <t>0149 - IND.V.CON ( INDENNITA VACANZA CONTRATTUALE )</t>
  </si>
  <si>
    <t>0151 - IND.STR/A ( INDENNITA DI STR. COMPL/A )</t>
  </si>
  <si>
    <t>0151 - IND.STR/Q ( INDENNITA DI STR. COMPL/Q )</t>
  </si>
  <si>
    <t>0162 - IND.A.40C9 ( INDENN ART.40 COMMA 9CCNL 2000 )</t>
  </si>
  <si>
    <t>0255 - RPV.MAG/A ( INCR. POS. VAR. AZIEND. (A) )</t>
  </si>
  <si>
    <t>0280 - RPF.CM ( IND.DI RETR. DIRETTORE AMM.VO )</t>
  </si>
  <si>
    <t>0280 - RPF.DAGC ( DIFF.RETR.DIR.AMM.DGC 160/2015 )</t>
  </si>
  <si>
    <t>0280 - RPF.DT ( DIFF. RETR. DT )</t>
  </si>
  <si>
    <t>0280 - RPF.U/A ( RETR. POSIZIONE UNIFICATA )</t>
  </si>
  <si>
    <t>0280 - RPF.U/PT ( RETR. POSIZIONE UNIFICATA PT )</t>
  </si>
  <si>
    <t>0281 - DIFF.MI/A ( DIFFERENZA MINIMI CONTRATTUALI )</t>
  </si>
  <si>
    <t>0281 - DIFF.MI/** ( DIFFERENZA MINIMI CONTRATTUALI )</t>
  </si>
  <si>
    <t>0300 - IND.ESCL/A ( INDENNITA DI ESCLUSIVITA/A * )</t>
  </si>
  <si>
    <t>0300 - IND.ESCL/Q ( INDENNITA DI ESCLUSIVITA/Q * )</t>
  </si>
  <si>
    <t>0350 - IND.SP.MED ( INDENNITA SPECIFICITA MEDICA )</t>
  </si>
  <si>
    <t>2514 - 13A100STIP ( RATEO 13A100 STIP. FISSO )</t>
  </si>
  <si>
    <t>2517 - 13A100RPF% ( RATEO 13 RETR. POS. UNIF. )</t>
  </si>
  <si>
    <t>2519 - 13A100RIA ( RATEO13A RETRIB. IND. ANZ. )</t>
  </si>
  <si>
    <t>2522 - 13ARIA_INV ( RATEO 13A RIA INVALIDI )</t>
  </si>
  <si>
    <t>2524 - 13A100 S.C ( RATE13A IND. DI STR. COMPL. )</t>
  </si>
  <si>
    <t>2525 - 13A100IPVA ( RATEO13 INCR.POSIZ.VAR.AZ. )</t>
  </si>
  <si>
    <t>2526 - 13A100 D.M ( RATEO13 DIFF. MINIMI CONTR. )</t>
  </si>
  <si>
    <t>2527 - 13A100 I.E ( RATEO 13 IND. DI ESCLUSIVITA )</t>
  </si>
  <si>
    <t>2528 - 13A100 ISM ( RATEO 13IND.SPECIFICITA MEDIC. )</t>
  </si>
  <si>
    <t>2538 - 13A100INVC ( RATEO 13A100 IND. VAC. CONTR. )</t>
  </si>
  <si>
    <t>2539 - 13A100 A40 ( RATEO 13 ART. 40 )</t>
  </si>
  <si>
    <t>DE SIO ANTONIO</t>
  </si>
  <si>
    <t>DSENTN53D27H703R</t>
  </si>
  <si>
    <t>SC - Struttura Complessa</t>
  </si>
  <si>
    <t>CDIR - CCNL Sanità dirigenti SPTA</t>
  </si>
  <si>
    <t>MIGNOLA MARINA</t>
  </si>
  <si>
    <t>MGNMRN54M55A509I</t>
  </si>
  <si>
    <t>SS - Struttura Semplice</t>
  </si>
  <si>
    <t>VOLPE FILOMENA</t>
  </si>
  <si>
    <t>VLPFMN54B52F546U</t>
  </si>
  <si>
    <t>DE TULLIO GIANCARLO</t>
  </si>
  <si>
    <t>DTLGCR69C08F839Y</t>
  </si>
  <si>
    <t>ANDRIUOLO AGNESE</t>
  </si>
  <si>
    <t>NDRGNS51R41H703C</t>
  </si>
  <si>
    <t>MEDV - CCNL Sanità dirigenti med/vet</t>
  </si>
  <si>
    <t>ANGELETTI VINCENZA</t>
  </si>
  <si>
    <t>NGLVCN61P70F924D</t>
  </si>
  <si>
    <t>CELOTTO DIEGO</t>
  </si>
  <si>
    <t>CLTDGI59H18C129K</t>
  </si>
  <si>
    <t>D'ARIENZO LUCIA</t>
  </si>
  <si>
    <t>DRNLCU56E46L860I</t>
  </si>
  <si>
    <t>D'ARIENZO ROSARIA</t>
  </si>
  <si>
    <t>DRNRSR60B55H703Y</t>
  </si>
  <si>
    <t>DI RUOCCO VITTORIO</t>
  </si>
  <si>
    <t>DRCVTR65A01G834J</t>
  </si>
  <si>
    <t>GAIMARI NICOLA</t>
  </si>
  <si>
    <t>GMRNCL52B29G590B</t>
  </si>
  <si>
    <t>INC - Incarichi art.27 lett. C)</t>
  </si>
  <si>
    <t>ROSSI ANNA MARIA</t>
  </si>
  <si>
    <t>RSSNMR59C53G630U</t>
  </si>
  <si>
    <t>SERGIO ALFONSO</t>
  </si>
  <si>
    <t>SRGLNS61D04H703A</t>
  </si>
  <si>
    <t>SPINIELLO OTTAVIA</t>
  </si>
  <si>
    <t>SPNTTV61R63A509Q</t>
  </si>
  <si>
    <t>VARDARO ROSA RITA</t>
  </si>
  <si>
    <t>VRDRRT63S69Z404W</t>
  </si>
  <si>
    <t>MARRO CLAUDIO</t>
  </si>
  <si>
    <t>MRRCLD64B05Z700X</t>
  </si>
  <si>
    <t>LOMAZZO CARMELO</t>
  </si>
  <si>
    <t>LMZCML53R15I843Q</t>
  </si>
  <si>
    <t>COSSENTINO LUIGI</t>
  </si>
  <si>
    <t>CSSLGU64E22E954Z</t>
  </si>
  <si>
    <t>BRANDI ANTONIO</t>
  </si>
  <si>
    <t>BRNNTN56L12F839Y</t>
  </si>
  <si>
    <t>FEDELE DOMENICO</t>
  </si>
  <si>
    <t>FDLDNC56T24F839H</t>
  </si>
  <si>
    <t>GIGANTE CARLO</t>
  </si>
  <si>
    <t>GGNCRL58C29G964X</t>
  </si>
  <si>
    <t>ANDREOTTI ESTERINA</t>
  </si>
  <si>
    <t>NDRSRN64A44F839V</t>
  </si>
  <si>
    <t>AS - Tipo rapporto AS</t>
  </si>
  <si>
    <t>PERRONE MARIO</t>
  </si>
  <si>
    <t>PRRMRA69B18F839K</t>
  </si>
  <si>
    <t>ADAMO NICOLA</t>
  </si>
  <si>
    <t>DMANCL52L29I016M</t>
  </si>
  <si>
    <t>MOLLO ANNALISA</t>
  </si>
  <si>
    <t>MLLNLS64L53F839V</t>
  </si>
  <si>
    <t>BARRICELLA ELINA ANTONIA</t>
  </si>
  <si>
    <t>BRRLNT59T62I277D</t>
  </si>
  <si>
    <t>DUBOIS ALFONSO</t>
  </si>
  <si>
    <t>DBSLNS50R20C361E</t>
  </si>
  <si>
    <t>SC1 - Struttura Compl. Magg.</t>
  </si>
  <si>
    <t>D'ANDREA FELICE</t>
  </si>
  <si>
    <t>DNDFLC56M05I056N</t>
  </si>
  <si>
    <t>VASATURO PIETRO</t>
  </si>
  <si>
    <t>VSTPTR56A03C361A</t>
  </si>
  <si>
    <t>GENTILE MADDALENA</t>
  </si>
  <si>
    <t>GNTMDL57L54C211O</t>
  </si>
  <si>
    <t>NAPPI ANNA</t>
  </si>
  <si>
    <t>NPPNNA58L52A580Y</t>
  </si>
  <si>
    <t>REALE PATRIZIA</t>
  </si>
  <si>
    <t>RLEPRZ54T44A345O</t>
  </si>
  <si>
    <t>SCOPANO EUGENIO</t>
  </si>
  <si>
    <t>SCPGNE61M23F839I</t>
  </si>
  <si>
    <t>ACCARDO VINCENZO</t>
  </si>
  <si>
    <t>CCRVCN55C06H243L</t>
  </si>
  <si>
    <t>BARONE FRANCESCA</t>
  </si>
  <si>
    <t>BRNFNC68T59A783D</t>
  </si>
  <si>
    <t>BOFFA GUIDO</t>
  </si>
  <si>
    <t>BFFGDU52T15A783W</t>
  </si>
  <si>
    <t>D'ONOFRIO FREDA GIUSEPPINA</t>
  </si>
  <si>
    <t>DNFGPP55R71A783S</t>
  </si>
  <si>
    <t>DI DIO ROBERTO</t>
  </si>
  <si>
    <t>DDIRRT57R31A783G</t>
  </si>
  <si>
    <t>GENOVESE WANDA</t>
  </si>
  <si>
    <t>GNVWND62A51A783I</t>
  </si>
  <si>
    <t>MAINOLFI PIETRO</t>
  </si>
  <si>
    <t>MNLPTR51P04H592L</t>
  </si>
  <si>
    <t>MARTUCCIO CATERINA</t>
  </si>
  <si>
    <t>MRTCRN63B47C846V</t>
  </si>
  <si>
    <t>DE GENNARO AQUINO VINCENZO</t>
  </si>
  <si>
    <t>DGNVCN59A26F162Y</t>
  </si>
  <si>
    <t>DI CERBO DARIO ELIO DANILO</t>
  </si>
  <si>
    <t>DCRDLD56P16D380G</t>
  </si>
  <si>
    <t>AQUILA MARIA GRAZIA</t>
  </si>
  <si>
    <t>QLAMGR64A44F839N</t>
  </si>
  <si>
    <t>RUFOLO ELVIRA</t>
  </si>
  <si>
    <t>RFLLVR55S48F839A</t>
  </si>
  <si>
    <t>ACCARDO ALBERTO</t>
  </si>
  <si>
    <t>CCRLRT53D13B077G</t>
  </si>
  <si>
    <t>COCOZZIELLO BEATRICE</t>
  </si>
  <si>
    <t>CCZBRC57T70A509N</t>
  </si>
  <si>
    <t>DI ROSA SALVATORE</t>
  </si>
  <si>
    <t>DRSSVT61M08F839C</t>
  </si>
  <si>
    <t>DELLE FEMMINE AGOSTINO</t>
  </si>
  <si>
    <t>DLLGTN56E22I234L</t>
  </si>
  <si>
    <t>FRASCA ROSA</t>
  </si>
  <si>
    <t>FRSRSO55P54F839M</t>
  </si>
  <si>
    <t>MAZZEO EMILIA</t>
  </si>
  <si>
    <t>MZZMLE58R41F839L</t>
  </si>
  <si>
    <t>NIOLA MARIA POMPEA</t>
  </si>
  <si>
    <t>NLIMPM62M60F839L</t>
  </si>
  <si>
    <t>MAZZEI GIULIANA</t>
  </si>
  <si>
    <t>MZZGLN64E64F839Y</t>
  </si>
  <si>
    <t>ONORATI GIUSEPPE</t>
  </si>
  <si>
    <t>NRTGPP61M31H501C</t>
  </si>
  <si>
    <t>BARBATI SERAFINO</t>
  </si>
  <si>
    <t>BRBSFN55P30H382J</t>
  </si>
  <si>
    <t>COLACURCI BARBARA</t>
  </si>
  <si>
    <t>CLCBBR56T44F839D</t>
  </si>
  <si>
    <t xml:space="preserve"> - </t>
  </si>
  <si>
    <t>COLETTA BRUNA</t>
  </si>
  <si>
    <t>CLTBRN63P47F839M</t>
  </si>
  <si>
    <t>ESPOSITO GIOVANNA</t>
  </si>
  <si>
    <t>SPSGNN54B47F839I</t>
  </si>
  <si>
    <t>GALLO MARIALUISA</t>
  </si>
  <si>
    <t>GLLMLS56C56H892S</t>
  </si>
  <si>
    <t>GIOVINAZZI FABRIZIA</t>
  </si>
  <si>
    <t>GVNFRZ53M53H501E</t>
  </si>
  <si>
    <t>IANNIBELLI LUIGI</t>
  </si>
  <si>
    <t>NNBLGU62A12F839V</t>
  </si>
  <si>
    <t>TUCCI CLARICE</t>
  </si>
  <si>
    <t>TCCCRC61C43F839J</t>
  </si>
  <si>
    <t>VITO MARINELLA</t>
  </si>
  <si>
    <t>VTIMNL54H42F839A</t>
  </si>
  <si>
    <t>MIRELLA DARIO</t>
  </si>
  <si>
    <t>MRLDRA62A11F839N</t>
  </si>
  <si>
    <t>IMPROTA GIOVANNI</t>
  </si>
  <si>
    <t>MPRGNN71B13F839Y</t>
  </si>
  <si>
    <t>DE MAIO LUCIO</t>
  </si>
  <si>
    <t>DMELCU57R03I208B</t>
  </si>
  <si>
    <t>FUNARO PIETRO</t>
  </si>
  <si>
    <t>FNRPTR53S07F839R</t>
  </si>
  <si>
    <t>IMPARATO EDUARDO</t>
  </si>
  <si>
    <t>MPRDRD55H28H892V</t>
  </si>
  <si>
    <t>DELLA ROCCA MARIA ROSARIA</t>
  </si>
  <si>
    <t>DLLMRS72S56H703M</t>
  </si>
  <si>
    <t>D'ANGELO CARMINE</t>
  </si>
  <si>
    <t>DNGCMN72E23B963K</t>
  </si>
  <si>
    <t>LA VIA LOREDANA</t>
  </si>
  <si>
    <t>LVALDN62A58H703A</t>
  </si>
  <si>
    <t>MEROLA GIUSEPPINA</t>
  </si>
  <si>
    <t>MRLGPP72T51I234W</t>
  </si>
  <si>
    <t>IORIO RITA</t>
  </si>
  <si>
    <t>RIORTI71M55F839M</t>
  </si>
  <si>
    <t>SCOPPA GIANLUCA</t>
  </si>
  <si>
    <t>SCPGLC73E28F912H</t>
  </si>
  <si>
    <t>UCCELLO CRISTINA</t>
  </si>
  <si>
    <t>CCLCST70P62F839T</t>
  </si>
  <si>
    <t>ESPOSITO LUCA ANTONIO</t>
  </si>
  <si>
    <t>SPSLNT61A14F839I</t>
  </si>
  <si>
    <t>TAGLIALATELA FABIO</t>
  </si>
  <si>
    <t>TGLFBA68A23B963T</t>
  </si>
  <si>
    <t>IND - Incarichi art.27 lett. D)</t>
  </si>
  <si>
    <t>RANALDO ANTONIA</t>
  </si>
  <si>
    <t>RNLNTN57S53A783L</t>
  </si>
  <si>
    <t>BARBUTO VINCENZO</t>
  </si>
  <si>
    <t>BRBVCN71D18F839T</t>
  </si>
  <si>
    <t>MAGLIONE ADELE</t>
  </si>
  <si>
    <t>MGLDLA53A43F839H</t>
  </si>
  <si>
    <t>RUGGIERO LUCIA</t>
  </si>
  <si>
    <t>RGGLCU68A45A294Z</t>
  </si>
  <si>
    <t>ARANCIO MASSIMILIANO</t>
  </si>
  <si>
    <t>RNCMSM71A09F912E</t>
  </si>
  <si>
    <t>SCARPA CATERINA</t>
  </si>
  <si>
    <t>SCRCRN65D51F839V</t>
  </si>
  <si>
    <t>DE FALCO FRANCESCA</t>
  </si>
  <si>
    <t>DFLFNC72D55F839F</t>
  </si>
  <si>
    <t>ARPAIA MARGHERITA</t>
  </si>
  <si>
    <t>RPAMGH62E49F839B</t>
  </si>
  <si>
    <t>VASTOLO SERGIO</t>
  </si>
  <si>
    <t>VSTSRG57C16F839H</t>
  </si>
  <si>
    <t>RICCIARDI ANTONELLA</t>
  </si>
  <si>
    <t>RCCNNL64B55B860T</t>
  </si>
  <si>
    <t>Somma:</t>
  </si>
  <si>
    <t>Stip. Base</t>
  </si>
  <si>
    <t>Ret. Unificata</t>
  </si>
  <si>
    <t>RIA</t>
  </si>
  <si>
    <t>Art. 40</t>
  </si>
  <si>
    <t>IND. Vac. Cont.</t>
  </si>
  <si>
    <t>Ind. Pos</t>
  </si>
  <si>
    <t>Var. Az.</t>
  </si>
  <si>
    <t>IND. Spec</t>
  </si>
  <si>
    <t>Premio Ris.</t>
  </si>
  <si>
    <t>Totale</t>
  </si>
  <si>
    <t>Note: Non è stata ancora effettuata la procedura per l'attribuzione del premio di risultato per gli anni 2015 e 2016</t>
  </si>
  <si>
    <t>Dati anno 2016</t>
  </si>
  <si>
    <t>SORVINO LUIGI STEFANO (*)</t>
  </si>
  <si>
    <t>IMPROTA GIOVANNI (**)</t>
  </si>
  <si>
    <t>VASATURO PIETRO (***)</t>
  </si>
  <si>
    <t xml:space="preserve">Note : * Incarico conferito con DPGRC n. 15 del 15.03.2017 - Imp.  Lordo mensile </t>
  </si>
  <si>
    <t>*** Compenso corrisposto nell'anno 2016 per l'incarico di Commissario Straordinario ex DDGRC n. 521/2013 e n. 552/2014</t>
  </si>
  <si>
    <t>** Incarico conferito con Delibera Commissariale n. 174 del 30.05.2017 e per il quale non è previsto alcun compenso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</si>
</sst>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0"/>
  <sheetViews>
    <sheetView zoomScalePageLayoutView="0" workbookViewId="0" topLeftCell="A1">
      <selection activeCell="C2" sqref="C2:F99"/>
    </sheetView>
  </sheetViews>
  <sheetFormatPr defaultColWidth="9.140625" defaultRowHeight="15"/>
  <cols>
    <col min="1" max="1" width="8.00390625" style="0" bestFit="1" customWidth="1"/>
    <col min="2" max="2" width="31.00390625" style="0" bestFit="1" customWidth="1"/>
    <col min="3" max="3" width="20.57421875" style="0" bestFit="1" customWidth="1"/>
    <col min="4" max="4" width="26.57421875" style="0" bestFit="1" customWidth="1"/>
    <col min="5" max="5" width="5.00390625" style="0" bestFit="1" customWidth="1"/>
    <col min="6" max="6" width="35.28125" style="0" bestFit="1" customWidth="1"/>
    <col min="7" max="7" width="31.28125" style="0" bestFit="1" customWidth="1"/>
    <col min="8" max="8" width="42.7109375" style="0" bestFit="1" customWidth="1"/>
    <col min="9" max="9" width="53.8515625" style="0" bestFit="1" customWidth="1"/>
    <col min="10" max="10" width="44.8515625" style="0" bestFit="1" customWidth="1"/>
    <col min="11" max="11" width="45.140625" style="0" bestFit="1" customWidth="1"/>
    <col min="12" max="12" width="52.28125" style="0" bestFit="1" customWidth="1"/>
    <col min="13" max="13" width="45.8515625" style="0" bestFit="1" customWidth="1"/>
    <col min="14" max="14" width="46.7109375" style="0" bestFit="1" customWidth="1"/>
    <col min="15" max="15" width="49.57421875" style="0" bestFit="1" customWidth="1"/>
    <col min="16" max="16" width="28.421875" style="0" bestFit="1" customWidth="1"/>
    <col min="17" max="17" width="42.57421875" style="0" bestFit="1" customWidth="1"/>
    <col min="18" max="18" width="46.00390625" style="0" bestFit="1" customWidth="1"/>
    <col min="19" max="19" width="51.140625" style="0" bestFit="1" customWidth="1"/>
    <col min="20" max="20" width="51.8515625" style="0" bestFit="1" customWidth="1"/>
    <col min="21" max="21" width="47.8515625" style="0" bestFit="1" customWidth="1"/>
    <col min="22" max="22" width="48.140625" style="0" bestFit="1" customWidth="1"/>
    <col min="23" max="23" width="49.421875" style="0" bestFit="1" customWidth="1"/>
    <col min="24" max="24" width="43.140625" style="0" bestFit="1" customWidth="1"/>
    <col min="25" max="25" width="45.00390625" style="0" bestFit="1" customWidth="1"/>
    <col min="26" max="26" width="44.8515625" style="0" bestFit="1" customWidth="1"/>
    <col min="27" max="27" width="42.28125" style="0" bestFit="1" customWidth="1"/>
    <col min="28" max="28" width="45.57421875" style="0" bestFit="1" customWidth="1"/>
    <col min="29" max="29" width="47.140625" style="0" bestFit="1" customWidth="1"/>
    <col min="30" max="30" width="47.7109375" style="0" bestFit="1" customWidth="1"/>
    <col min="31" max="31" width="45.57421875" style="0" bestFit="1" customWidth="1"/>
    <col min="32" max="32" width="49.8515625" style="0" bestFit="1" customWidth="1"/>
    <col min="33" max="33" width="50.00390625" style="0" bestFit="1" customWidth="1"/>
    <col min="34" max="34" width="35.28125" style="0" bestFit="1" customWidth="1"/>
    <col min="35" max="35" width="9.140625" style="0" customWidth="1"/>
    <col min="36" max="36" width="10.140625" style="0" bestFit="1" customWidth="1"/>
    <col min="38" max="38" width="13.140625" style="0" bestFit="1" customWidth="1"/>
    <col min="39" max="39" width="12.00390625" style="0" bestFit="1" customWidth="1"/>
  </cols>
  <sheetData>
    <row r="1" spans="7:35" ht="15">
      <c r="G1" t="s">
        <v>0</v>
      </c>
      <c r="H1" t="s">
        <v>1</v>
      </c>
      <c r="I1" t="s">
        <v>2</v>
      </c>
      <c r="J1" t="s">
        <v>3</v>
      </c>
      <c r="K1" t="s">
        <v>4</v>
      </c>
      <c r="L1" t="s">
        <v>5</v>
      </c>
      <c r="M1" t="s">
        <v>6</v>
      </c>
      <c r="N1" t="s">
        <v>7</v>
      </c>
      <c r="O1" t="s">
        <v>8</v>
      </c>
      <c r="P1" t="s">
        <v>9</v>
      </c>
      <c r="Q1" t="s">
        <v>10</v>
      </c>
      <c r="R1" t="s">
        <v>11</v>
      </c>
      <c r="S1" t="s">
        <v>12</v>
      </c>
      <c r="T1" t="s">
        <v>13</v>
      </c>
      <c r="U1" t="s">
        <v>14</v>
      </c>
      <c r="V1" t="s">
        <v>15</v>
      </c>
      <c r="W1" t="s">
        <v>16</v>
      </c>
      <c r="X1" t="s">
        <v>17</v>
      </c>
      <c r="Y1" t="s">
        <v>18</v>
      </c>
      <c r="Z1" t="s">
        <v>19</v>
      </c>
      <c r="AA1" t="s">
        <v>20</v>
      </c>
      <c r="AB1" t="s">
        <v>21</v>
      </c>
      <c r="AC1" t="s">
        <v>22</v>
      </c>
      <c r="AD1" t="s">
        <v>23</v>
      </c>
      <c r="AE1" t="s">
        <v>24</v>
      </c>
      <c r="AF1" t="s">
        <v>25</v>
      </c>
      <c r="AG1" t="s">
        <v>26</v>
      </c>
      <c r="AH1" t="s">
        <v>27</v>
      </c>
      <c r="AI1">
        <v>28</v>
      </c>
    </row>
    <row r="2" spans="1:39" ht="15">
      <c r="A2">
        <v>103</v>
      </c>
      <c r="B2" t="s">
        <v>28</v>
      </c>
      <c r="C2" t="s">
        <v>29</v>
      </c>
      <c r="D2" t="s">
        <v>30</v>
      </c>
      <c r="E2">
        <v>2016</v>
      </c>
      <c r="F2" t="s">
        <v>31</v>
      </c>
      <c r="G2" s="1">
        <v>39979.32</v>
      </c>
      <c r="H2">
        <v>493.68</v>
      </c>
      <c r="I2">
        <v>299.88</v>
      </c>
      <c r="J2" s="1">
        <v>9432</v>
      </c>
      <c r="L2" s="1">
        <v>18846.28</v>
      </c>
      <c r="M2" s="1">
        <v>10488</v>
      </c>
      <c r="Q2" s="1">
        <v>4940.4</v>
      </c>
      <c r="T2" s="1">
        <v>7855.2</v>
      </c>
      <c r="V2" s="1">
        <v>17052.24</v>
      </c>
      <c r="X2" s="1">
        <v>3331.61</v>
      </c>
      <c r="Y2">
        <v>411.7</v>
      </c>
      <c r="Z2">
        <v>41.14</v>
      </c>
      <c r="AB2">
        <v>786</v>
      </c>
      <c r="AC2">
        <v>874</v>
      </c>
      <c r="AD2">
        <v>654.6</v>
      </c>
      <c r="AE2" s="1">
        <v>1421.02</v>
      </c>
      <c r="AG2">
        <v>24.99</v>
      </c>
      <c r="AH2" s="1">
        <v>4374.99</v>
      </c>
      <c r="AJ2" s="1">
        <f>SUM(G2:AI2)</f>
        <v>121307.05000000002</v>
      </c>
      <c r="AL2" s="2"/>
      <c r="AM2" s="2"/>
    </row>
    <row r="3" spans="1:33" ht="15">
      <c r="A3">
        <v>112</v>
      </c>
      <c r="B3" t="s">
        <v>32</v>
      </c>
      <c r="C3" t="s">
        <v>33</v>
      </c>
      <c r="D3" t="s">
        <v>34</v>
      </c>
      <c r="E3">
        <v>2016</v>
      </c>
      <c r="F3" t="s">
        <v>31</v>
      </c>
      <c r="G3" s="1">
        <v>23846.63</v>
      </c>
      <c r="H3">
        <v>296.54</v>
      </c>
      <c r="I3">
        <v>178.88</v>
      </c>
      <c r="M3" s="1">
        <v>4834.1</v>
      </c>
      <c r="Q3" s="1">
        <v>2842.53</v>
      </c>
      <c r="T3" s="1">
        <v>1702.4</v>
      </c>
      <c r="V3" s="1">
        <v>7266.17</v>
      </c>
      <c r="X3" s="1">
        <v>2221.07</v>
      </c>
      <c r="Y3">
        <v>264.75</v>
      </c>
      <c r="Z3">
        <v>27.62</v>
      </c>
      <c r="AC3">
        <v>450.25</v>
      </c>
      <c r="AD3">
        <v>158.56</v>
      </c>
      <c r="AE3">
        <v>676.77</v>
      </c>
      <c r="AG3">
        <v>16.66</v>
      </c>
    </row>
    <row r="4" spans="1:33" ht="15">
      <c r="A4">
        <v>116</v>
      </c>
      <c r="B4" t="s">
        <v>35</v>
      </c>
      <c r="C4" t="s">
        <v>36</v>
      </c>
      <c r="D4" t="s">
        <v>34</v>
      </c>
      <c r="E4">
        <v>2016</v>
      </c>
      <c r="F4" t="s">
        <v>31</v>
      </c>
      <c r="G4" s="1">
        <v>39979.32</v>
      </c>
      <c r="H4">
        <v>497.15</v>
      </c>
      <c r="I4">
        <v>299.88</v>
      </c>
      <c r="M4" s="1">
        <v>8104.45</v>
      </c>
      <c r="Q4" s="1">
        <v>5129.64</v>
      </c>
      <c r="S4" s="1">
        <v>2490.01</v>
      </c>
      <c r="V4" s="1">
        <v>12181.86</v>
      </c>
      <c r="X4" s="1">
        <v>3331.61</v>
      </c>
      <c r="Y4">
        <v>427.47</v>
      </c>
      <c r="Z4">
        <v>41.43</v>
      </c>
      <c r="AC4">
        <v>675.37</v>
      </c>
      <c r="AD4">
        <v>207.5</v>
      </c>
      <c r="AE4" s="1">
        <v>1015.16</v>
      </c>
      <c r="AG4">
        <v>24.99</v>
      </c>
    </row>
    <row r="5" spans="1:33" ht="15">
      <c r="A5">
        <v>151</v>
      </c>
      <c r="B5" t="s">
        <v>37</v>
      </c>
      <c r="C5" t="s">
        <v>38</v>
      </c>
      <c r="D5" t="s">
        <v>34</v>
      </c>
      <c r="E5">
        <v>2016</v>
      </c>
      <c r="F5" t="s">
        <v>31</v>
      </c>
      <c r="G5" s="1">
        <v>39851.18</v>
      </c>
      <c r="I5">
        <v>298.92</v>
      </c>
      <c r="M5" s="1">
        <v>8078.46</v>
      </c>
      <c r="Q5" s="1">
        <v>1502.97</v>
      </c>
      <c r="T5" s="1">
        <v>5570.61</v>
      </c>
      <c r="X5" s="1">
        <v>3331.61</v>
      </c>
      <c r="Y5">
        <v>125.65</v>
      </c>
      <c r="AC5">
        <v>675.37</v>
      </c>
      <c r="AD5">
        <v>465.71</v>
      </c>
      <c r="AG5">
        <v>24.99</v>
      </c>
    </row>
    <row r="6" spans="1:33" ht="15">
      <c r="A6">
        <v>201</v>
      </c>
      <c r="B6" t="s">
        <v>39</v>
      </c>
      <c r="C6" t="s">
        <v>40</v>
      </c>
      <c r="D6" t="s">
        <v>34</v>
      </c>
      <c r="E6">
        <v>2016</v>
      </c>
      <c r="F6" t="s">
        <v>41</v>
      </c>
      <c r="G6" s="1">
        <v>39979.31</v>
      </c>
      <c r="H6" s="1">
        <v>2312.16</v>
      </c>
      <c r="I6">
        <v>299.88</v>
      </c>
      <c r="M6" s="1">
        <v>8104.43</v>
      </c>
      <c r="Q6" s="1">
        <v>5749.32</v>
      </c>
      <c r="S6" s="1">
        <v>3361.08</v>
      </c>
      <c r="V6" s="1">
        <v>12791.63</v>
      </c>
      <c r="W6" s="1">
        <v>7746.85</v>
      </c>
      <c r="X6" s="1">
        <v>3331.61</v>
      </c>
      <c r="Y6">
        <v>479.11</v>
      </c>
      <c r="Z6">
        <v>192.68</v>
      </c>
      <c r="AC6">
        <v>675.37</v>
      </c>
      <c r="AD6">
        <v>280.09</v>
      </c>
      <c r="AE6" s="1">
        <v>1065.97</v>
      </c>
      <c r="AF6">
        <v>645.57</v>
      </c>
      <c r="AG6">
        <v>24.99</v>
      </c>
    </row>
    <row r="7" spans="1:33" ht="15">
      <c r="A7">
        <v>202</v>
      </c>
      <c r="B7" t="s">
        <v>42</v>
      </c>
      <c r="C7" t="s">
        <v>43</v>
      </c>
      <c r="D7" t="s">
        <v>34</v>
      </c>
      <c r="E7">
        <v>2016</v>
      </c>
      <c r="F7" t="s">
        <v>31</v>
      </c>
      <c r="G7" s="1">
        <v>39979.32</v>
      </c>
      <c r="I7">
        <v>299.88</v>
      </c>
      <c r="M7" s="1">
        <v>8104.44</v>
      </c>
      <c r="Q7" s="1">
        <v>5129.64</v>
      </c>
      <c r="S7" s="1">
        <v>2490</v>
      </c>
      <c r="V7" s="1">
        <v>12181.92</v>
      </c>
      <c r="X7" s="1">
        <v>3331.61</v>
      </c>
      <c r="Y7">
        <v>427.47</v>
      </c>
      <c r="AC7">
        <v>675.37</v>
      </c>
      <c r="AD7">
        <v>207.5</v>
      </c>
      <c r="AE7" s="1">
        <v>1015.16</v>
      </c>
      <c r="AG7">
        <v>24.99</v>
      </c>
    </row>
    <row r="8" spans="1:33" ht="15">
      <c r="A8">
        <v>209</v>
      </c>
      <c r="B8" t="s">
        <v>44</v>
      </c>
      <c r="C8" t="s">
        <v>45</v>
      </c>
      <c r="D8" t="s">
        <v>34</v>
      </c>
      <c r="E8">
        <v>2016</v>
      </c>
      <c r="F8" t="s">
        <v>31</v>
      </c>
      <c r="G8" s="1">
        <v>39979.34</v>
      </c>
      <c r="I8">
        <v>299.86</v>
      </c>
      <c r="M8" s="1">
        <v>8104.47</v>
      </c>
      <c r="Q8" s="1">
        <v>4765.54</v>
      </c>
      <c r="T8" s="1">
        <v>2854.1</v>
      </c>
      <c r="V8" s="1">
        <v>12181.89</v>
      </c>
      <c r="X8" s="1">
        <v>3331.61</v>
      </c>
      <c r="Y8">
        <v>397.13</v>
      </c>
      <c r="AC8">
        <v>675.37</v>
      </c>
      <c r="AD8">
        <v>237.84</v>
      </c>
      <c r="AE8" s="1">
        <v>1015.16</v>
      </c>
      <c r="AG8">
        <v>24.99</v>
      </c>
    </row>
    <row r="9" spans="1:33" ht="15">
      <c r="A9">
        <v>213</v>
      </c>
      <c r="B9" t="s">
        <v>46</v>
      </c>
      <c r="C9" t="s">
        <v>47</v>
      </c>
      <c r="D9" t="s">
        <v>30</v>
      </c>
      <c r="E9">
        <v>2016</v>
      </c>
      <c r="F9" t="s">
        <v>31</v>
      </c>
      <c r="G9" s="1">
        <v>39979.32</v>
      </c>
      <c r="I9">
        <v>299.88</v>
      </c>
      <c r="J9" s="1">
        <v>9432</v>
      </c>
      <c r="M9" s="1">
        <v>10488</v>
      </c>
      <c r="Q9" s="1">
        <v>5129.64</v>
      </c>
      <c r="S9" s="1">
        <v>7685.88</v>
      </c>
      <c r="V9" s="1">
        <v>17052.24</v>
      </c>
      <c r="X9" s="1">
        <v>3331.61</v>
      </c>
      <c r="Y9">
        <v>427.47</v>
      </c>
      <c r="AB9">
        <v>786</v>
      </c>
      <c r="AC9">
        <v>874</v>
      </c>
      <c r="AD9">
        <v>640.49</v>
      </c>
      <c r="AE9" s="1">
        <v>1421.02</v>
      </c>
      <c r="AG9">
        <v>24.99</v>
      </c>
    </row>
    <row r="10" spans="1:33" ht="15">
      <c r="A10">
        <v>214</v>
      </c>
      <c r="B10" t="s">
        <v>48</v>
      </c>
      <c r="C10" t="s">
        <v>49</v>
      </c>
      <c r="D10" t="s">
        <v>34</v>
      </c>
      <c r="E10">
        <v>2016</v>
      </c>
      <c r="F10" t="s">
        <v>31</v>
      </c>
      <c r="G10" s="1">
        <v>39979.33</v>
      </c>
      <c r="I10">
        <v>299.87</v>
      </c>
      <c r="M10" s="1">
        <v>8104.45</v>
      </c>
      <c r="Q10" s="1">
        <v>4765.56</v>
      </c>
      <c r="T10" s="1">
        <v>2854.09</v>
      </c>
      <c r="U10" s="1">
        <v>12181.8</v>
      </c>
      <c r="X10" s="1">
        <v>3331.61</v>
      </c>
      <c r="Y10">
        <v>397.13</v>
      </c>
      <c r="AC10">
        <v>675.37</v>
      </c>
      <c r="AD10">
        <v>237.84</v>
      </c>
      <c r="AE10" s="1">
        <v>1015.15</v>
      </c>
      <c r="AG10">
        <v>24.99</v>
      </c>
    </row>
    <row r="11" spans="1:33" ht="15">
      <c r="A11">
        <v>221</v>
      </c>
      <c r="B11" t="s">
        <v>50</v>
      </c>
      <c r="C11" t="s">
        <v>51</v>
      </c>
      <c r="D11" t="s">
        <v>30</v>
      </c>
      <c r="E11">
        <v>2016</v>
      </c>
      <c r="F11" t="s">
        <v>31</v>
      </c>
      <c r="G11" s="1">
        <v>39979.32</v>
      </c>
      <c r="I11">
        <v>299.86</v>
      </c>
      <c r="J11" s="1">
        <v>9432</v>
      </c>
      <c r="M11" s="1">
        <v>10488</v>
      </c>
      <c r="Q11" s="1">
        <v>5129.63</v>
      </c>
      <c r="S11" s="1">
        <v>7939.44</v>
      </c>
      <c r="V11" s="1">
        <v>17052.24</v>
      </c>
      <c r="X11" s="1">
        <v>3331.61</v>
      </c>
      <c r="Y11">
        <v>427.47</v>
      </c>
      <c r="AB11">
        <v>786</v>
      </c>
      <c r="AC11">
        <v>874</v>
      </c>
      <c r="AD11">
        <v>661.62</v>
      </c>
      <c r="AE11" s="1">
        <v>1421.02</v>
      </c>
      <c r="AG11">
        <v>24.99</v>
      </c>
    </row>
    <row r="12" spans="1:33" ht="15">
      <c r="A12">
        <v>223</v>
      </c>
      <c r="B12" t="s">
        <v>52</v>
      </c>
      <c r="C12" t="s">
        <v>53</v>
      </c>
      <c r="D12" t="s">
        <v>54</v>
      </c>
      <c r="E12">
        <v>2016</v>
      </c>
      <c r="F12" t="s">
        <v>41</v>
      </c>
      <c r="G12" s="1">
        <v>39979.32</v>
      </c>
      <c r="H12" s="1">
        <v>5105.52</v>
      </c>
      <c r="I12">
        <v>299.88</v>
      </c>
      <c r="M12" s="1">
        <v>6674.16</v>
      </c>
      <c r="Q12" s="1">
        <v>3330.72</v>
      </c>
      <c r="S12" s="1">
        <v>1128.24</v>
      </c>
      <c r="V12" s="1">
        <v>12791.64</v>
      </c>
      <c r="W12" s="1">
        <v>7746.84</v>
      </c>
      <c r="X12" s="1">
        <v>3331.61</v>
      </c>
      <c r="Y12">
        <v>277.56</v>
      </c>
      <c r="Z12">
        <v>425.46</v>
      </c>
      <c r="AC12">
        <v>556.18</v>
      </c>
      <c r="AD12">
        <v>94.02</v>
      </c>
      <c r="AE12" s="1">
        <v>1065.97</v>
      </c>
      <c r="AF12">
        <v>645.57</v>
      </c>
      <c r="AG12">
        <v>24.99</v>
      </c>
    </row>
    <row r="13" spans="1:33" ht="15">
      <c r="A13">
        <v>244</v>
      </c>
      <c r="B13" t="s">
        <v>55</v>
      </c>
      <c r="C13" t="s">
        <v>56</v>
      </c>
      <c r="D13" t="s">
        <v>30</v>
      </c>
      <c r="E13">
        <v>2016</v>
      </c>
      <c r="F13" t="s">
        <v>31</v>
      </c>
      <c r="G13" s="1">
        <v>39979.33</v>
      </c>
      <c r="I13">
        <v>299.87</v>
      </c>
      <c r="J13" s="1">
        <v>9432</v>
      </c>
      <c r="M13" s="1">
        <v>10488</v>
      </c>
      <c r="R13" s="1">
        <v>5129.63</v>
      </c>
      <c r="T13" s="1">
        <v>7685.88</v>
      </c>
      <c r="V13" s="1">
        <v>17052.24</v>
      </c>
      <c r="X13" s="1">
        <v>3331.61</v>
      </c>
      <c r="Y13">
        <v>427.47</v>
      </c>
      <c r="AB13">
        <v>786</v>
      </c>
      <c r="AC13">
        <v>874</v>
      </c>
      <c r="AD13">
        <v>640.49</v>
      </c>
      <c r="AE13" s="1">
        <v>1421.02</v>
      </c>
      <c r="AG13">
        <v>24.99</v>
      </c>
    </row>
    <row r="14" spans="1:33" ht="15">
      <c r="A14">
        <v>246</v>
      </c>
      <c r="B14" t="s">
        <v>57</v>
      </c>
      <c r="C14" t="s">
        <v>58</v>
      </c>
      <c r="D14" t="s">
        <v>34</v>
      </c>
      <c r="E14">
        <v>2016</v>
      </c>
      <c r="F14" t="s">
        <v>31</v>
      </c>
      <c r="G14" s="1">
        <v>39979.32</v>
      </c>
      <c r="I14">
        <v>299.88</v>
      </c>
      <c r="M14" s="1">
        <v>8104.45</v>
      </c>
      <c r="Q14" s="1">
        <v>5129.64</v>
      </c>
      <c r="S14" s="1">
        <v>2490</v>
      </c>
      <c r="V14" s="1">
        <v>12181.91</v>
      </c>
      <c r="X14" s="1">
        <v>3331.61</v>
      </c>
      <c r="Y14">
        <v>427.47</v>
      </c>
      <c r="AC14">
        <v>675.37</v>
      </c>
      <c r="AD14">
        <v>207.5</v>
      </c>
      <c r="AE14" s="1">
        <v>1015.16</v>
      </c>
      <c r="AG14">
        <v>24.99</v>
      </c>
    </row>
    <row r="15" spans="1:33" ht="15">
      <c r="A15">
        <v>250</v>
      </c>
      <c r="B15" t="s">
        <v>59</v>
      </c>
      <c r="C15" t="s">
        <v>60</v>
      </c>
      <c r="D15" t="s">
        <v>34</v>
      </c>
      <c r="E15">
        <v>2016</v>
      </c>
      <c r="F15" t="s">
        <v>31</v>
      </c>
      <c r="G15" s="1">
        <v>39979.32</v>
      </c>
      <c r="I15">
        <v>299.88</v>
      </c>
      <c r="M15" s="1">
        <v>8104.44</v>
      </c>
      <c r="Q15" s="1">
        <v>5129.64</v>
      </c>
      <c r="S15" s="1">
        <v>2490</v>
      </c>
      <c r="V15" s="1">
        <v>12181.92</v>
      </c>
      <c r="X15" s="1">
        <v>3331.61</v>
      </c>
      <c r="Y15">
        <v>427.47</v>
      </c>
      <c r="AC15">
        <v>675.37</v>
      </c>
      <c r="AD15">
        <v>207.5</v>
      </c>
      <c r="AE15" s="1">
        <v>1015.16</v>
      </c>
      <c r="AG15">
        <v>24.99</v>
      </c>
    </row>
    <row r="16" spans="1:33" ht="15">
      <c r="A16">
        <v>252</v>
      </c>
      <c r="B16" t="s">
        <v>61</v>
      </c>
      <c r="C16" t="s">
        <v>62</v>
      </c>
      <c r="D16" t="s">
        <v>30</v>
      </c>
      <c r="E16">
        <v>2016</v>
      </c>
      <c r="F16" t="s">
        <v>31</v>
      </c>
      <c r="G16" s="1">
        <v>39979.32</v>
      </c>
      <c r="I16">
        <v>299.88</v>
      </c>
      <c r="J16" s="1">
        <v>9432</v>
      </c>
      <c r="M16" s="1">
        <v>10488</v>
      </c>
      <c r="Q16" s="1">
        <v>5129.64</v>
      </c>
      <c r="S16" s="1">
        <v>7685.88</v>
      </c>
      <c r="V16" s="1">
        <v>17052.24</v>
      </c>
      <c r="X16" s="1">
        <v>3331.61</v>
      </c>
      <c r="Y16">
        <v>427.47</v>
      </c>
      <c r="AB16">
        <v>786</v>
      </c>
      <c r="AC16">
        <v>874</v>
      </c>
      <c r="AD16">
        <v>640.49</v>
      </c>
      <c r="AE16" s="1">
        <v>1421.02</v>
      </c>
      <c r="AG16">
        <v>24.99</v>
      </c>
    </row>
    <row r="17" spans="1:33" ht="15">
      <c r="A17">
        <v>263</v>
      </c>
      <c r="B17" t="s">
        <v>63</v>
      </c>
      <c r="C17" t="s">
        <v>64</v>
      </c>
      <c r="D17" t="s">
        <v>30</v>
      </c>
      <c r="E17">
        <v>2016</v>
      </c>
      <c r="F17" t="s">
        <v>31</v>
      </c>
      <c r="G17" s="1">
        <v>39851.18</v>
      </c>
      <c r="I17">
        <v>298.92</v>
      </c>
      <c r="K17" s="1">
        <v>6815.94</v>
      </c>
      <c r="M17" s="1">
        <v>10454.38</v>
      </c>
      <c r="Q17" s="1">
        <v>1502.96</v>
      </c>
      <c r="S17" s="1">
        <v>13763.78</v>
      </c>
      <c r="X17" s="1">
        <v>3331.61</v>
      </c>
      <c r="Y17">
        <v>125.65</v>
      </c>
      <c r="AB17">
        <v>569.82</v>
      </c>
      <c r="AC17">
        <v>874</v>
      </c>
      <c r="AD17" s="1">
        <v>1150.67</v>
      </c>
      <c r="AG17">
        <v>24.99</v>
      </c>
    </row>
    <row r="18" spans="1:33" ht="15">
      <c r="A18">
        <v>265</v>
      </c>
      <c r="B18" t="s">
        <v>65</v>
      </c>
      <c r="C18" t="s">
        <v>66</v>
      </c>
      <c r="D18" t="s">
        <v>34</v>
      </c>
      <c r="E18">
        <v>2016</v>
      </c>
      <c r="F18" t="s">
        <v>31</v>
      </c>
      <c r="G18" s="1">
        <v>39979.32</v>
      </c>
      <c r="H18">
        <v>758.16</v>
      </c>
      <c r="I18">
        <v>299.88</v>
      </c>
      <c r="M18" s="1">
        <v>6104.4</v>
      </c>
      <c r="Q18" s="1">
        <v>2062.8</v>
      </c>
      <c r="S18" s="1">
        <v>5033.64</v>
      </c>
      <c r="X18" s="1">
        <v>3331.61</v>
      </c>
      <c r="Y18">
        <v>171.9</v>
      </c>
      <c r="Z18">
        <v>63.18</v>
      </c>
      <c r="AC18">
        <v>508.7</v>
      </c>
      <c r="AD18">
        <v>419.47</v>
      </c>
      <c r="AG18">
        <v>24.99</v>
      </c>
    </row>
    <row r="19" spans="1:33" ht="15">
      <c r="A19">
        <v>267</v>
      </c>
      <c r="B19" t="s">
        <v>67</v>
      </c>
      <c r="C19" t="s">
        <v>68</v>
      </c>
      <c r="D19" t="s">
        <v>30</v>
      </c>
      <c r="E19">
        <v>2016</v>
      </c>
      <c r="F19" t="s">
        <v>31</v>
      </c>
      <c r="G19" s="1">
        <v>39979.32</v>
      </c>
      <c r="I19">
        <v>299.88</v>
      </c>
      <c r="K19" s="1">
        <v>6837.84</v>
      </c>
      <c r="M19" s="1">
        <v>10488.01</v>
      </c>
      <c r="Q19" s="1">
        <v>1507.8</v>
      </c>
      <c r="S19" s="1">
        <v>13808.04</v>
      </c>
      <c r="X19" s="1">
        <v>3331.61</v>
      </c>
      <c r="Y19">
        <v>125.65</v>
      </c>
      <c r="AB19">
        <v>569.82</v>
      </c>
      <c r="AC19">
        <v>874</v>
      </c>
      <c r="AD19" s="1">
        <v>1150.67</v>
      </c>
      <c r="AG19">
        <v>24.99</v>
      </c>
    </row>
    <row r="20" spans="1:33" ht="15">
      <c r="A20">
        <v>271</v>
      </c>
      <c r="B20" t="s">
        <v>69</v>
      </c>
      <c r="C20" t="s">
        <v>70</v>
      </c>
      <c r="D20" t="s">
        <v>34</v>
      </c>
      <c r="E20">
        <v>2016</v>
      </c>
      <c r="F20" t="s">
        <v>31</v>
      </c>
      <c r="G20" s="1">
        <v>39979.32</v>
      </c>
      <c r="H20" s="1">
        <v>1212.13</v>
      </c>
      <c r="I20">
        <v>299.88</v>
      </c>
      <c r="M20" s="1">
        <v>6104.4</v>
      </c>
      <c r="Q20" s="1">
        <v>1474.21</v>
      </c>
      <c r="S20" s="1">
        <v>5735.63</v>
      </c>
      <c r="X20" s="1">
        <v>3331.61</v>
      </c>
      <c r="Y20">
        <v>122.85</v>
      </c>
      <c r="Z20">
        <v>101.01</v>
      </c>
      <c r="AC20">
        <v>508.7</v>
      </c>
      <c r="AD20">
        <v>477.97</v>
      </c>
      <c r="AG20">
        <v>24.99</v>
      </c>
    </row>
    <row r="21" spans="1:33" ht="15">
      <c r="A21">
        <v>272</v>
      </c>
      <c r="B21" t="s">
        <v>71</v>
      </c>
      <c r="C21" t="s">
        <v>72</v>
      </c>
      <c r="D21" t="s">
        <v>34</v>
      </c>
      <c r="E21">
        <v>2016</v>
      </c>
      <c r="F21" t="s">
        <v>31</v>
      </c>
      <c r="G21" s="1">
        <v>39851.18</v>
      </c>
      <c r="I21">
        <v>298.92</v>
      </c>
      <c r="M21" s="1">
        <v>6084.84</v>
      </c>
      <c r="Q21" s="1">
        <v>1583.35</v>
      </c>
      <c r="S21" s="1">
        <v>5490.23</v>
      </c>
      <c r="X21" s="1">
        <v>3331.61</v>
      </c>
      <c r="Y21">
        <v>132.37</v>
      </c>
      <c r="AC21">
        <v>508.7</v>
      </c>
      <c r="AD21">
        <v>458.99</v>
      </c>
      <c r="AG21">
        <v>24.99</v>
      </c>
    </row>
    <row r="22" spans="1:33" ht="15">
      <c r="A22">
        <v>277</v>
      </c>
      <c r="B22" t="s">
        <v>73</v>
      </c>
      <c r="C22" t="s">
        <v>74</v>
      </c>
      <c r="D22" t="s">
        <v>34</v>
      </c>
      <c r="E22">
        <v>2016</v>
      </c>
      <c r="F22" t="s">
        <v>31</v>
      </c>
      <c r="G22" s="1">
        <v>39979.31</v>
      </c>
      <c r="I22">
        <v>299.89</v>
      </c>
      <c r="M22" s="1">
        <v>8104.45</v>
      </c>
      <c r="Q22" s="1">
        <v>2062.8</v>
      </c>
      <c r="S22" s="1">
        <v>5033.52</v>
      </c>
      <c r="X22" s="1">
        <v>3331.61</v>
      </c>
      <c r="Y22">
        <v>171.9</v>
      </c>
      <c r="AC22">
        <v>675.37</v>
      </c>
      <c r="AD22">
        <v>419.46</v>
      </c>
      <c r="AG22">
        <v>24.99</v>
      </c>
    </row>
    <row r="23" spans="1:19" ht="15">
      <c r="A23">
        <v>308</v>
      </c>
      <c r="B23" t="s">
        <v>75</v>
      </c>
      <c r="C23" t="s">
        <v>76</v>
      </c>
      <c r="D23" t="s">
        <v>77</v>
      </c>
      <c r="E23">
        <v>2016</v>
      </c>
      <c r="F23" t="s">
        <v>31</v>
      </c>
      <c r="G23" s="1">
        <v>33316.1</v>
      </c>
      <c r="I23">
        <v>249.9</v>
      </c>
      <c r="M23" s="1">
        <v>1947.55</v>
      </c>
      <c r="Q23">
        <v>930.1</v>
      </c>
      <c r="S23" s="1">
        <v>1300.3</v>
      </c>
    </row>
    <row r="24" spans="1:33" ht="15">
      <c r="A24">
        <v>308</v>
      </c>
      <c r="B24" t="s">
        <v>75</v>
      </c>
      <c r="C24" t="s">
        <v>76</v>
      </c>
      <c r="D24" t="s">
        <v>54</v>
      </c>
      <c r="E24">
        <v>2016</v>
      </c>
      <c r="F24" t="s">
        <v>31</v>
      </c>
      <c r="G24" s="1">
        <v>6663.22</v>
      </c>
      <c r="I24">
        <v>49.98</v>
      </c>
      <c r="M24">
        <v>779.02</v>
      </c>
      <c r="Q24">
        <v>186.02</v>
      </c>
      <c r="S24">
        <v>520.12</v>
      </c>
      <c r="X24" s="1">
        <v>3331.61</v>
      </c>
      <c r="Y24">
        <v>93.01</v>
      </c>
      <c r="AC24">
        <v>389.51</v>
      </c>
      <c r="AD24">
        <v>260.06</v>
      </c>
      <c r="AG24">
        <v>24.99</v>
      </c>
    </row>
    <row r="25" spans="1:33" ht="15">
      <c r="A25">
        <v>330</v>
      </c>
      <c r="B25" t="s">
        <v>78</v>
      </c>
      <c r="C25" t="s">
        <v>79</v>
      </c>
      <c r="D25" t="s">
        <v>34</v>
      </c>
      <c r="E25">
        <v>2016</v>
      </c>
      <c r="F25" t="s">
        <v>31</v>
      </c>
      <c r="G25" s="1">
        <v>39979.32</v>
      </c>
      <c r="I25">
        <v>299.88</v>
      </c>
      <c r="M25" s="1">
        <v>6104.41</v>
      </c>
      <c r="Q25" s="1">
        <v>2058.96</v>
      </c>
      <c r="S25" s="1">
        <v>5150.88</v>
      </c>
      <c r="X25" s="1">
        <v>3331.61</v>
      </c>
      <c r="Y25">
        <v>171.58</v>
      </c>
      <c r="AC25">
        <v>508.7</v>
      </c>
      <c r="AD25">
        <v>429.24</v>
      </c>
      <c r="AG25">
        <v>24.99</v>
      </c>
    </row>
    <row r="26" spans="1:34" ht="15">
      <c r="A26">
        <v>347</v>
      </c>
      <c r="B26" t="s">
        <v>80</v>
      </c>
      <c r="C26" t="s">
        <v>81</v>
      </c>
      <c r="D26" t="s">
        <v>30</v>
      </c>
      <c r="E26">
        <v>2016</v>
      </c>
      <c r="F26" t="s">
        <v>41</v>
      </c>
      <c r="G26" s="1">
        <v>39979.32</v>
      </c>
      <c r="H26" s="1">
        <v>4150.68</v>
      </c>
      <c r="I26">
        <v>299.88</v>
      </c>
      <c r="K26" s="1">
        <v>9432</v>
      </c>
      <c r="L26" s="1">
        <v>18846.28</v>
      </c>
      <c r="M26" s="1">
        <v>10488</v>
      </c>
      <c r="Q26" s="1">
        <v>6906.24</v>
      </c>
      <c r="S26" s="1">
        <v>5949.96</v>
      </c>
      <c r="V26" s="1">
        <v>17052.24</v>
      </c>
      <c r="W26" s="1">
        <v>7746.85</v>
      </c>
      <c r="X26" s="1">
        <v>3331.61</v>
      </c>
      <c r="Y26">
        <v>575.52</v>
      </c>
      <c r="Z26">
        <v>345.89</v>
      </c>
      <c r="AA26">
        <v>76.98</v>
      </c>
      <c r="AB26">
        <v>786</v>
      </c>
      <c r="AC26">
        <v>874</v>
      </c>
      <c r="AD26">
        <v>495.83</v>
      </c>
      <c r="AE26" s="1">
        <v>1421.02</v>
      </c>
      <c r="AF26">
        <v>645.57</v>
      </c>
      <c r="AG26">
        <v>24.99</v>
      </c>
      <c r="AH26" s="1">
        <v>4374.99</v>
      </c>
    </row>
    <row r="27" spans="1:33" ht="15">
      <c r="A27">
        <v>352</v>
      </c>
      <c r="B27" t="s">
        <v>82</v>
      </c>
      <c r="C27" t="s">
        <v>83</v>
      </c>
      <c r="D27" t="s">
        <v>34</v>
      </c>
      <c r="E27">
        <v>2016</v>
      </c>
      <c r="F27" t="s">
        <v>31</v>
      </c>
      <c r="G27" s="1">
        <v>39979.42</v>
      </c>
      <c r="I27">
        <v>299.78</v>
      </c>
      <c r="M27" s="1">
        <v>6104.59</v>
      </c>
      <c r="Q27" s="1">
        <v>2062.68</v>
      </c>
      <c r="S27" s="1">
        <v>5033.57</v>
      </c>
      <c r="X27" s="1">
        <v>3331.61</v>
      </c>
      <c r="Y27">
        <v>171.9</v>
      </c>
      <c r="AC27">
        <v>508.7</v>
      </c>
      <c r="AD27">
        <v>419.47</v>
      </c>
      <c r="AG27">
        <v>24.99</v>
      </c>
    </row>
    <row r="28" spans="1:33" ht="15">
      <c r="A28">
        <v>359</v>
      </c>
      <c r="B28" t="s">
        <v>84</v>
      </c>
      <c r="C28" t="s">
        <v>85</v>
      </c>
      <c r="D28" t="s">
        <v>30</v>
      </c>
      <c r="E28">
        <v>2016</v>
      </c>
      <c r="F28" t="s">
        <v>41</v>
      </c>
      <c r="G28" s="1">
        <v>39979.33</v>
      </c>
      <c r="H28" s="1">
        <v>2743.31</v>
      </c>
      <c r="I28">
        <v>299.87</v>
      </c>
      <c r="J28" s="1">
        <v>9407.99</v>
      </c>
      <c r="M28" s="1">
        <v>10488.02</v>
      </c>
      <c r="Q28" s="1">
        <v>7686.98</v>
      </c>
      <c r="S28" s="1">
        <v>4476.38</v>
      </c>
      <c r="V28" s="1">
        <v>17052.22</v>
      </c>
      <c r="W28" s="1">
        <v>7746.86</v>
      </c>
      <c r="X28" s="1">
        <v>3331.61</v>
      </c>
      <c r="Y28">
        <v>640.58</v>
      </c>
      <c r="Z28">
        <v>228.61</v>
      </c>
      <c r="AB28">
        <v>784</v>
      </c>
      <c r="AC28">
        <v>874</v>
      </c>
      <c r="AD28">
        <v>373.03</v>
      </c>
      <c r="AE28" s="1">
        <v>1421.02</v>
      </c>
      <c r="AF28">
        <v>645.57</v>
      </c>
      <c r="AG28">
        <v>24.99</v>
      </c>
    </row>
    <row r="29" spans="1:34" ht="15">
      <c r="A29">
        <v>363</v>
      </c>
      <c r="B29" t="s">
        <v>86</v>
      </c>
      <c r="C29" t="s">
        <v>87</v>
      </c>
      <c r="D29" t="s">
        <v>88</v>
      </c>
      <c r="E29">
        <v>2016</v>
      </c>
      <c r="F29" t="s">
        <v>31</v>
      </c>
      <c r="L29" s="1">
        <v>1346.2</v>
      </c>
      <c r="AH29" s="1">
        <v>3767.35</v>
      </c>
    </row>
    <row r="30" spans="1:33" ht="15">
      <c r="A30">
        <v>365</v>
      </c>
      <c r="B30" t="s">
        <v>89</v>
      </c>
      <c r="C30" t="s">
        <v>90</v>
      </c>
      <c r="D30" t="s">
        <v>34</v>
      </c>
      <c r="E30">
        <v>2016</v>
      </c>
      <c r="F30" t="s">
        <v>31</v>
      </c>
      <c r="G30" s="1">
        <v>39979.32</v>
      </c>
      <c r="I30">
        <v>299.87</v>
      </c>
      <c r="M30" s="1">
        <v>6104.4</v>
      </c>
      <c r="R30" s="1">
        <v>1507.8</v>
      </c>
      <c r="S30" s="1">
        <v>5588.52</v>
      </c>
      <c r="X30" s="1">
        <v>3331.61</v>
      </c>
      <c r="Y30">
        <v>125.65</v>
      </c>
      <c r="AC30">
        <v>508.7</v>
      </c>
      <c r="AD30">
        <v>465.71</v>
      </c>
      <c r="AG30">
        <v>24.99</v>
      </c>
    </row>
    <row r="31" spans="1:34" ht="15">
      <c r="A31">
        <v>366</v>
      </c>
      <c r="B31" t="s">
        <v>91</v>
      </c>
      <c r="C31" t="s">
        <v>92</v>
      </c>
      <c r="D31" t="s">
        <v>34</v>
      </c>
      <c r="E31">
        <v>2016</v>
      </c>
      <c r="F31" t="s">
        <v>31</v>
      </c>
      <c r="G31" s="1">
        <v>39979.32</v>
      </c>
      <c r="I31">
        <v>299.88</v>
      </c>
      <c r="M31" s="1">
        <v>8104.44</v>
      </c>
      <c r="N31" s="1">
        <v>35938.56</v>
      </c>
      <c r="Q31" s="1">
        <v>4250.64</v>
      </c>
      <c r="S31" s="1">
        <v>2959.2</v>
      </c>
      <c r="X31" s="1">
        <v>3331.61</v>
      </c>
      <c r="Y31" s="1">
        <v>3349.1</v>
      </c>
      <c r="AC31">
        <v>675.37</v>
      </c>
      <c r="AD31">
        <v>246.6</v>
      </c>
      <c r="AG31">
        <v>24.99</v>
      </c>
      <c r="AH31" s="1">
        <v>1458.33</v>
      </c>
    </row>
    <row r="32" spans="1:33" ht="15">
      <c r="A32">
        <v>407</v>
      </c>
      <c r="B32" t="s">
        <v>93</v>
      </c>
      <c r="C32" t="s">
        <v>94</v>
      </c>
      <c r="D32" t="s">
        <v>34</v>
      </c>
      <c r="E32">
        <v>2016</v>
      </c>
      <c r="F32" t="s">
        <v>41</v>
      </c>
      <c r="G32" s="1">
        <v>39979.35</v>
      </c>
      <c r="H32" s="1">
        <v>1423.33</v>
      </c>
      <c r="I32">
        <v>299.85</v>
      </c>
      <c r="M32" s="1">
        <v>8104.48</v>
      </c>
      <c r="Q32" s="1">
        <v>4313.78</v>
      </c>
      <c r="S32" s="1">
        <v>4796.52</v>
      </c>
      <c r="V32" s="1">
        <v>12791.67</v>
      </c>
      <c r="W32" s="1">
        <v>7746.87</v>
      </c>
      <c r="X32" s="1">
        <v>3331.61</v>
      </c>
      <c r="Y32">
        <v>359.48</v>
      </c>
      <c r="Z32">
        <v>118.61</v>
      </c>
      <c r="AC32">
        <v>675.37</v>
      </c>
      <c r="AD32">
        <v>399.71</v>
      </c>
      <c r="AE32" s="1">
        <v>1065.97</v>
      </c>
      <c r="AF32">
        <v>645.57</v>
      </c>
      <c r="AG32">
        <v>24.99</v>
      </c>
    </row>
    <row r="33" spans="1:33" ht="15">
      <c r="A33">
        <v>426</v>
      </c>
      <c r="B33" t="s">
        <v>95</v>
      </c>
      <c r="C33" t="s">
        <v>96</v>
      </c>
      <c r="D33" t="s">
        <v>34</v>
      </c>
      <c r="E33">
        <v>2016</v>
      </c>
      <c r="F33" t="s">
        <v>31</v>
      </c>
      <c r="G33" s="1">
        <v>39979.32</v>
      </c>
      <c r="H33">
        <v>602.16</v>
      </c>
      <c r="I33">
        <v>299.88</v>
      </c>
      <c r="M33" s="1">
        <v>8104.45</v>
      </c>
      <c r="Q33" s="1">
        <v>5217.11</v>
      </c>
      <c r="S33" s="1">
        <v>2402.52</v>
      </c>
      <c r="V33" s="1">
        <v>12181.91</v>
      </c>
      <c r="X33" s="1">
        <v>3331.61</v>
      </c>
      <c r="Y33">
        <v>434.76</v>
      </c>
      <c r="Z33">
        <v>50.18</v>
      </c>
      <c r="AC33">
        <v>675.37</v>
      </c>
      <c r="AD33">
        <v>200.21</v>
      </c>
      <c r="AE33" s="1">
        <v>1015.16</v>
      </c>
      <c r="AG33">
        <v>24.99</v>
      </c>
    </row>
    <row r="34" spans="1:33" ht="15">
      <c r="A34">
        <v>430</v>
      </c>
      <c r="B34" t="s">
        <v>97</v>
      </c>
      <c r="C34" t="s">
        <v>98</v>
      </c>
      <c r="D34" t="s">
        <v>34</v>
      </c>
      <c r="E34">
        <v>2016</v>
      </c>
      <c r="F34" t="s">
        <v>31</v>
      </c>
      <c r="G34" s="1">
        <v>39979.33</v>
      </c>
      <c r="H34" s="1">
        <v>1402.69</v>
      </c>
      <c r="I34">
        <v>299.87</v>
      </c>
      <c r="M34" s="1">
        <v>8104.45</v>
      </c>
      <c r="Q34" s="1">
        <v>5217.09</v>
      </c>
      <c r="S34" s="1">
        <v>2402.52</v>
      </c>
      <c r="V34" s="1">
        <v>12181.84</v>
      </c>
      <c r="X34" s="1">
        <v>3331.61</v>
      </c>
      <c r="Y34">
        <v>434.76</v>
      </c>
      <c r="Z34">
        <v>116.89</v>
      </c>
      <c r="AC34">
        <v>675.37</v>
      </c>
      <c r="AD34">
        <v>200.21</v>
      </c>
      <c r="AE34" s="1">
        <v>1015.16</v>
      </c>
      <c r="AG34">
        <v>24.99</v>
      </c>
    </row>
    <row r="35" spans="1:33" ht="15">
      <c r="A35">
        <v>431</v>
      </c>
      <c r="B35" t="s">
        <v>99</v>
      </c>
      <c r="C35" t="s">
        <v>100</v>
      </c>
      <c r="D35" t="s">
        <v>34</v>
      </c>
      <c r="E35">
        <v>2016</v>
      </c>
      <c r="F35" t="s">
        <v>31</v>
      </c>
      <c r="G35" s="1">
        <v>39979.33</v>
      </c>
      <c r="I35">
        <v>299.86</v>
      </c>
      <c r="M35" s="1">
        <v>8104.45</v>
      </c>
      <c r="Q35" s="1">
        <v>1507.8</v>
      </c>
      <c r="S35" s="1">
        <v>5588.39</v>
      </c>
      <c r="X35" s="1">
        <v>3331.61</v>
      </c>
      <c r="Y35">
        <v>125.65</v>
      </c>
      <c r="AC35">
        <v>675.37</v>
      </c>
      <c r="AD35">
        <v>465.7</v>
      </c>
      <c r="AG35">
        <v>24.99</v>
      </c>
    </row>
    <row r="36" spans="1:33" ht="15">
      <c r="A36">
        <v>600</v>
      </c>
      <c r="B36" t="s">
        <v>101</v>
      </c>
      <c r="C36" t="s">
        <v>102</v>
      </c>
      <c r="D36" t="s">
        <v>34</v>
      </c>
      <c r="E36">
        <v>2016</v>
      </c>
      <c r="F36" t="s">
        <v>31</v>
      </c>
      <c r="G36" s="1">
        <v>39979.32</v>
      </c>
      <c r="H36">
        <v>457.2</v>
      </c>
      <c r="I36">
        <v>299.88</v>
      </c>
      <c r="M36" s="1">
        <v>8104.44</v>
      </c>
      <c r="Q36" s="1">
        <v>5129.64</v>
      </c>
      <c r="S36" s="1">
        <v>2490</v>
      </c>
      <c r="V36" s="1">
        <v>12181.92</v>
      </c>
      <c r="X36" s="1">
        <v>3331.61</v>
      </c>
      <c r="Y36">
        <v>427.47</v>
      </c>
      <c r="Z36">
        <v>38.1</v>
      </c>
      <c r="AC36">
        <v>675.37</v>
      </c>
      <c r="AD36">
        <v>207.5</v>
      </c>
      <c r="AE36" s="1">
        <v>1015.16</v>
      </c>
      <c r="AG36">
        <v>24.99</v>
      </c>
    </row>
    <row r="37" spans="1:33" ht="15">
      <c r="A37">
        <v>601</v>
      </c>
      <c r="B37" t="s">
        <v>103</v>
      </c>
      <c r="C37" t="s">
        <v>104</v>
      </c>
      <c r="D37" t="s">
        <v>34</v>
      </c>
      <c r="E37">
        <v>2016</v>
      </c>
      <c r="F37" t="s">
        <v>31</v>
      </c>
      <c r="G37" s="1">
        <v>39979.32</v>
      </c>
      <c r="I37">
        <v>299.88</v>
      </c>
      <c r="M37" s="1">
        <v>8104.44</v>
      </c>
      <c r="Q37" s="1">
        <v>5129.64</v>
      </c>
      <c r="S37" s="1">
        <v>2490</v>
      </c>
      <c r="V37" s="1">
        <v>5234.41</v>
      </c>
      <c r="X37" s="1">
        <v>3331.61</v>
      </c>
      <c r="Y37">
        <v>427.47</v>
      </c>
      <c r="AC37">
        <v>675.37</v>
      </c>
      <c r="AD37">
        <v>207.5</v>
      </c>
      <c r="AE37">
        <v>436.2</v>
      </c>
      <c r="AG37">
        <v>24.99</v>
      </c>
    </row>
    <row r="38" spans="1:33" ht="15">
      <c r="A38">
        <v>602</v>
      </c>
      <c r="B38" t="s">
        <v>105</v>
      </c>
      <c r="C38" t="s">
        <v>106</v>
      </c>
      <c r="D38" t="s">
        <v>34</v>
      </c>
      <c r="E38">
        <v>2016</v>
      </c>
      <c r="F38" t="s">
        <v>31</v>
      </c>
      <c r="G38" s="1">
        <v>39979.32</v>
      </c>
      <c r="H38" s="1">
        <v>1942.32</v>
      </c>
      <c r="I38">
        <v>299.88</v>
      </c>
      <c r="M38" s="1">
        <v>8104.44</v>
      </c>
      <c r="Q38" s="1">
        <v>7347.6</v>
      </c>
      <c r="S38">
        <v>272.04</v>
      </c>
      <c r="V38" s="1">
        <v>12181.92</v>
      </c>
      <c r="X38" s="1">
        <v>3331.61</v>
      </c>
      <c r="Y38">
        <v>612.3</v>
      </c>
      <c r="Z38">
        <v>161.86</v>
      </c>
      <c r="AC38">
        <v>675.37</v>
      </c>
      <c r="AD38">
        <v>22.67</v>
      </c>
      <c r="AE38" s="1">
        <v>1015.16</v>
      </c>
      <c r="AG38">
        <v>24.99</v>
      </c>
    </row>
    <row r="39" spans="1:33" ht="15">
      <c r="A39">
        <v>610</v>
      </c>
      <c r="B39" t="s">
        <v>107</v>
      </c>
      <c r="C39" t="s">
        <v>108</v>
      </c>
      <c r="D39" t="s">
        <v>34</v>
      </c>
      <c r="E39">
        <v>2016</v>
      </c>
      <c r="F39" t="s">
        <v>31</v>
      </c>
      <c r="G39" s="1">
        <v>39979.32</v>
      </c>
      <c r="H39">
        <v>100.32</v>
      </c>
      <c r="I39">
        <v>299.88</v>
      </c>
      <c r="M39" s="1">
        <v>8104.44</v>
      </c>
      <c r="Q39" s="1">
        <v>5217.12</v>
      </c>
      <c r="S39" s="1">
        <v>2402.52</v>
      </c>
      <c r="V39" s="1">
        <v>12181.92</v>
      </c>
      <c r="X39" s="1">
        <v>3331.61</v>
      </c>
      <c r="Y39">
        <v>434.76</v>
      </c>
      <c r="Z39">
        <v>8.36</v>
      </c>
      <c r="AC39">
        <v>675.37</v>
      </c>
      <c r="AD39">
        <v>200.21</v>
      </c>
      <c r="AE39" s="1">
        <v>1015.16</v>
      </c>
      <c r="AG39">
        <v>24.99</v>
      </c>
    </row>
    <row r="40" spans="1:33" ht="15">
      <c r="A40">
        <v>611</v>
      </c>
      <c r="B40" t="s">
        <v>109</v>
      </c>
      <c r="C40" t="s">
        <v>110</v>
      </c>
      <c r="D40" t="s">
        <v>34</v>
      </c>
      <c r="E40">
        <v>2016</v>
      </c>
      <c r="F40" t="s">
        <v>31</v>
      </c>
      <c r="G40" s="1">
        <v>39979.32</v>
      </c>
      <c r="I40">
        <v>299.88</v>
      </c>
      <c r="M40" s="1">
        <v>8104.44</v>
      </c>
      <c r="Q40" s="1">
        <v>4529.88</v>
      </c>
      <c r="S40" s="1">
        <v>2566.56</v>
      </c>
      <c r="X40" s="1">
        <v>3331.61</v>
      </c>
      <c r="Y40">
        <v>377.49</v>
      </c>
      <c r="AC40">
        <v>675.37</v>
      </c>
      <c r="AD40">
        <v>213.88</v>
      </c>
      <c r="AG40">
        <v>24.99</v>
      </c>
    </row>
    <row r="41" spans="1:33" ht="15">
      <c r="A41">
        <v>613</v>
      </c>
      <c r="B41" t="s">
        <v>111</v>
      </c>
      <c r="C41" t="s">
        <v>112</v>
      </c>
      <c r="D41" t="s">
        <v>34</v>
      </c>
      <c r="E41">
        <v>2016</v>
      </c>
      <c r="F41" t="s">
        <v>31</v>
      </c>
      <c r="G41" s="1">
        <v>39979.32</v>
      </c>
      <c r="I41">
        <v>299.88</v>
      </c>
      <c r="M41" s="1">
        <v>8104.44</v>
      </c>
      <c r="Q41" s="1">
        <v>5129.64</v>
      </c>
      <c r="S41" s="1">
        <v>2490</v>
      </c>
      <c r="U41" s="1">
        <v>12181.8</v>
      </c>
      <c r="X41" s="1">
        <v>3331.61</v>
      </c>
      <c r="Y41">
        <v>427.47</v>
      </c>
      <c r="AC41">
        <v>675.37</v>
      </c>
      <c r="AD41">
        <v>207.5</v>
      </c>
      <c r="AE41" s="1">
        <v>1015.15</v>
      </c>
      <c r="AG41">
        <v>24.99</v>
      </c>
    </row>
    <row r="42" spans="1:34" ht="15">
      <c r="A42">
        <v>618</v>
      </c>
      <c r="B42" t="s">
        <v>113</v>
      </c>
      <c r="C42" t="s">
        <v>114</v>
      </c>
      <c r="D42" t="s">
        <v>30</v>
      </c>
      <c r="E42">
        <v>2016</v>
      </c>
      <c r="F42" t="s">
        <v>31</v>
      </c>
      <c r="G42" s="1">
        <v>29984.49</v>
      </c>
      <c r="H42">
        <v>608.94</v>
      </c>
      <c r="I42">
        <v>224.91</v>
      </c>
      <c r="J42" s="1">
        <v>7074</v>
      </c>
      <c r="L42" s="1">
        <v>14471.26</v>
      </c>
      <c r="M42" s="1">
        <v>7866</v>
      </c>
      <c r="Q42" s="1">
        <v>6227.37</v>
      </c>
      <c r="S42" s="1">
        <v>3384.27</v>
      </c>
      <c r="V42" s="1">
        <v>12789.18</v>
      </c>
      <c r="X42" s="1">
        <v>2498.71</v>
      </c>
      <c r="Y42">
        <v>518.95</v>
      </c>
      <c r="Z42">
        <v>50.74</v>
      </c>
      <c r="AB42">
        <v>589.5</v>
      </c>
      <c r="AC42">
        <v>655.5</v>
      </c>
      <c r="AD42">
        <v>282.02</v>
      </c>
      <c r="AE42" s="1">
        <v>1065.77</v>
      </c>
      <c r="AG42">
        <v>18.74</v>
      </c>
      <c r="AH42" s="1">
        <v>4374.99</v>
      </c>
    </row>
    <row r="43" spans="1:33" ht="15">
      <c r="A43">
        <v>619</v>
      </c>
      <c r="B43" t="s">
        <v>115</v>
      </c>
      <c r="C43" t="s">
        <v>116</v>
      </c>
      <c r="D43" t="s">
        <v>30</v>
      </c>
      <c r="E43">
        <v>2016</v>
      </c>
      <c r="F43" t="s">
        <v>31</v>
      </c>
      <c r="G43" s="1">
        <v>39889.62</v>
      </c>
      <c r="I43">
        <v>299.21</v>
      </c>
      <c r="J43" s="1">
        <v>9410.84</v>
      </c>
      <c r="M43" s="1">
        <v>10464.47</v>
      </c>
      <c r="Q43" s="1">
        <v>5118.13</v>
      </c>
      <c r="T43" s="1">
        <v>7668.63</v>
      </c>
      <c r="V43" s="1">
        <v>17013.98</v>
      </c>
      <c r="X43" s="1">
        <v>3331.61</v>
      </c>
      <c r="Y43">
        <v>427.47</v>
      </c>
      <c r="AB43">
        <v>786</v>
      </c>
      <c r="AC43">
        <v>874</v>
      </c>
      <c r="AD43">
        <v>640.49</v>
      </c>
      <c r="AE43" s="1">
        <v>1421.02</v>
      </c>
      <c r="AG43">
        <v>24.99</v>
      </c>
    </row>
    <row r="44" spans="1:33" ht="15">
      <c r="A44">
        <v>630</v>
      </c>
      <c r="B44" t="s">
        <v>117</v>
      </c>
      <c r="C44" t="s">
        <v>118</v>
      </c>
      <c r="D44" t="s">
        <v>34</v>
      </c>
      <c r="E44">
        <v>2016</v>
      </c>
      <c r="F44" t="s">
        <v>31</v>
      </c>
      <c r="G44" s="1">
        <v>39979.32</v>
      </c>
      <c r="I44">
        <v>299.88</v>
      </c>
      <c r="M44" s="1">
        <v>8104.45</v>
      </c>
      <c r="Q44" s="1">
        <v>4597.07</v>
      </c>
      <c r="S44" s="1">
        <v>2499.36</v>
      </c>
      <c r="X44" s="1">
        <v>3331.61</v>
      </c>
      <c r="Y44">
        <v>383.09</v>
      </c>
      <c r="AC44">
        <v>675.37</v>
      </c>
      <c r="AD44">
        <v>208.28</v>
      </c>
      <c r="AG44">
        <v>24.99</v>
      </c>
    </row>
    <row r="45" spans="1:33" ht="15">
      <c r="A45">
        <v>631</v>
      </c>
      <c r="B45" t="s">
        <v>119</v>
      </c>
      <c r="C45" t="s">
        <v>120</v>
      </c>
      <c r="D45" t="s">
        <v>34</v>
      </c>
      <c r="E45">
        <v>2016</v>
      </c>
      <c r="F45" t="s">
        <v>31</v>
      </c>
      <c r="G45" s="1">
        <v>36647.69</v>
      </c>
      <c r="I45">
        <v>274.89</v>
      </c>
      <c r="M45" s="1">
        <v>5595.71</v>
      </c>
      <c r="Q45">
        <v>400.49</v>
      </c>
      <c r="S45" s="1">
        <v>6104.44</v>
      </c>
      <c r="X45">
        <v>832.9</v>
      </c>
      <c r="Y45">
        <v>9.1</v>
      </c>
      <c r="AC45">
        <v>127.18</v>
      </c>
      <c r="AD45">
        <v>138.74</v>
      </c>
      <c r="AG45">
        <v>6.25</v>
      </c>
    </row>
    <row r="46" spans="1:33" ht="15">
      <c r="A46">
        <v>282006</v>
      </c>
      <c r="B46" t="s">
        <v>121</v>
      </c>
      <c r="C46" t="s">
        <v>122</v>
      </c>
      <c r="D46" t="s">
        <v>34</v>
      </c>
      <c r="E46">
        <v>2016</v>
      </c>
      <c r="F46" t="s">
        <v>31</v>
      </c>
      <c r="G46" s="1">
        <v>39979.34</v>
      </c>
      <c r="I46">
        <v>299.86</v>
      </c>
      <c r="M46" s="1">
        <v>6104.41</v>
      </c>
      <c r="Q46" s="1">
        <v>1453.09</v>
      </c>
      <c r="S46" s="1">
        <v>6166.43</v>
      </c>
      <c r="V46" s="1">
        <v>5234.39</v>
      </c>
      <c r="X46" s="1">
        <v>3331.61</v>
      </c>
      <c r="Y46">
        <v>121.09</v>
      </c>
      <c r="AC46">
        <v>508.7</v>
      </c>
      <c r="AD46">
        <v>513.87</v>
      </c>
      <c r="AE46">
        <v>436.2</v>
      </c>
      <c r="AG46">
        <v>24.99</v>
      </c>
    </row>
    <row r="47" spans="1:33" ht="15">
      <c r="A47">
        <v>502189</v>
      </c>
      <c r="B47" t="s">
        <v>123</v>
      </c>
      <c r="C47" t="s">
        <v>124</v>
      </c>
      <c r="D47" t="s">
        <v>34</v>
      </c>
      <c r="E47">
        <v>2016</v>
      </c>
      <c r="F47" t="s">
        <v>31</v>
      </c>
      <c r="G47" s="1">
        <v>39979.33</v>
      </c>
      <c r="I47">
        <v>299.86</v>
      </c>
      <c r="M47" s="1">
        <v>8104.45</v>
      </c>
      <c r="Q47" s="1">
        <v>4765.55</v>
      </c>
      <c r="T47" s="1">
        <v>2854.08</v>
      </c>
      <c r="V47" s="1">
        <v>12181.87</v>
      </c>
      <c r="X47" s="1">
        <v>3331.61</v>
      </c>
      <c r="Y47">
        <v>397.13</v>
      </c>
      <c r="AC47">
        <v>675.37</v>
      </c>
      <c r="AD47">
        <v>237.84</v>
      </c>
      <c r="AE47" s="1">
        <v>1015.16</v>
      </c>
      <c r="AG47">
        <v>24.99</v>
      </c>
    </row>
    <row r="48" spans="1:33" ht="15">
      <c r="A48">
        <v>610045</v>
      </c>
      <c r="B48" t="s">
        <v>125</v>
      </c>
      <c r="C48" t="s">
        <v>126</v>
      </c>
      <c r="D48" t="s">
        <v>34</v>
      </c>
      <c r="E48">
        <v>2016</v>
      </c>
      <c r="F48" t="s">
        <v>31</v>
      </c>
      <c r="G48" s="1">
        <v>39979.32</v>
      </c>
      <c r="I48">
        <v>299.88</v>
      </c>
      <c r="M48" s="1">
        <v>8104.44</v>
      </c>
      <c r="Q48" s="1">
        <v>5129.64</v>
      </c>
      <c r="S48" s="1">
        <v>2490</v>
      </c>
      <c r="V48" s="1">
        <v>12181.92</v>
      </c>
      <c r="X48" s="1">
        <v>3331.61</v>
      </c>
      <c r="Y48">
        <v>427.47</v>
      </c>
      <c r="AC48">
        <v>675.37</v>
      </c>
      <c r="AD48">
        <v>207.5</v>
      </c>
      <c r="AE48" s="1">
        <v>1015.16</v>
      </c>
      <c r="AG48">
        <v>24.99</v>
      </c>
    </row>
    <row r="49" spans="1:33" ht="15">
      <c r="A49">
        <v>610710</v>
      </c>
      <c r="B49" t="s">
        <v>127</v>
      </c>
      <c r="C49" t="s">
        <v>128</v>
      </c>
      <c r="D49" t="s">
        <v>30</v>
      </c>
      <c r="E49">
        <v>2016</v>
      </c>
      <c r="F49" t="s">
        <v>31</v>
      </c>
      <c r="G49" s="1">
        <v>39979.32</v>
      </c>
      <c r="I49">
        <v>299.88</v>
      </c>
      <c r="K49" s="1">
        <v>6875.64</v>
      </c>
      <c r="M49" s="1">
        <v>10488</v>
      </c>
      <c r="Q49" s="1">
        <v>5129.64</v>
      </c>
      <c r="S49" s="1">
        <v>7685.88</v>
      </c>
      <c r="V49" s="1">
        <v>17052.24</v>
      </c>
      <c r="X49" s="1">
        <v>3331.61</v>
      </c>
      <c r="Y49">
        <v>427.47</v>
      </c>
      <c r="AB49">
        <v>572.97</v>
      </c>
      <c r="AC49">
        <v>874</v>
      </c>
      <c r="AD49">
        <v>640.49</v>
      </c>
      <c r="AE49" s="1">
        <v>1421.02</v>
      </c>
      <c r="AG49">
        <v>24.99</v>
      </c>
    </row>
    <row r="50" spans="1:33" ht="15">
      <c r="A50">
        <v>610890</v>
      </c>
      <c r="B50" t="s">
        <v>129</v>
      </c>
      <c r="C50" t="s">
        <v>130</v>
      </c>
      <c r="D50" t="s">
        <v>30</v>
      </c>
      <c r="E50">
        <v>2016</v>
      </c>
      <c r="F50" t="s">
        <v>31</v>
      </c>
      <c r="G50" s="1">
        <v>39979.32</v>
      </c>
      <c r="I50">
        <v>299.88</v>
      </c>
      <c r="J50" s="1">
        <v>9431.99</v>
      </c>
      <c r="L50" s="1">
        <v>17500.08</v>
      </c>
      <c r="M50" s="1">
        <v>10488.01</v>
      </c>
      <c r="Q50" s="1">
        <v>5129.64</v>
      </c>
      <c r="T50" s="1">
        <v>7685.88</v>
      </c>
      <c r="V50" s="1">
        <v>17052.24</v>
      </c>
      <c r="X50" s="1">
        <v>3331.61</v>
      </c>
      <c r="Y50">
        <v>427.47</v>
      </c>
      <c r="AB50">
        <v>786</v>
      </c>
      <c r="AC50">
        <v>874</v>
      </c>
      <c r="AD50">
        <v>640.49</v>
      </c>
      <c r="AE50" s="1">
        <v>1421.02</v>
      </c>
      <c r="AG50">
        <v>24.99</v>
      </c>
    </row>
    <row r="51" spans="1:33" ht="15">
      <c r="A51">
        <v>610905</v>
      </c>
      <c r="B51" t="s">
        <v>131</v>
      </c>
      <c r="C51" t="s">
        <v>132</v>
      </c>
      <c r="D51" t="s">
        <v>30</v>
      </c>
      <c r="E51">
        <v>2016</v>
      </c>
      <c r="F51" t="s">
        <v>31</v>
      </c>
      <c r="G51" s="1">
        <v>39979.32</v>
      </c>
      <c r="H51">
        <v>267.48</v>
      </c>
      <c r="I51">
        <v>299.88</v>
      </c>
      <c r="J51" s="1">
        <v>9432</v>
      </c>
      <c r="M51" s="1">
        <v>10488</v>
      </c>
      <c r="Q51" s="1">
        <v>5252.04</v>
      </c>
      <c r="S51" s="1">
        <v>7563.48</v>
      </c>
      <c r="V51" s="1">
        <v>17052.24</v>
      </c>
      <c r="X51" s="1">
        <v>3331.61</v>
      </c>
      <c r="Y51">
        <v>437.67</v>
      </c>
      <c r="Z51">
        <v>22.29</v>
      </c>
      <c r="AB51">
        <v>786</v>
      </c>
      <c r="AC51">
        <v>874</v>
      </c>
      <c r="AD51">
        <v>630.29</v>
      </c>
      <c r="AE51" s="1">
        <v>1421.02</v>
      </c>
      <c r="AG51">
        <v>24.99</v>
      </c>
    </row>
    <row r="52" spans="1:33" ht="15">
      <c r="A52">
        <v>611380</v>
      </c>
      <c r="B52" t="s">
        <v>133</v>
      </c>
      <c r="C52" t="s">
        <v>134</v>
      </c>
      <c r="D52" t="s">
        <v>34</v>
      </c>
      <c r="E52">
        <v>2016</v>
      </c>
      <c r="F52" t="s">
        <v>31</v>
      </c>
      <c r="G52" s="1">
        <v>39979.32</v>
      </c>
      <c r="H52">
        <v>743.64</v>
      </c>
      <c r="I52">
        <v>299.88</v>
      </c>
      <c r="M52" s="1">
        <v>8104.44</v>
      </c>
      <c r="Q52" s="1">
        <v>4765.56</v>
      </c>
      <c r="T52" s="1">
        <v>2854.08</v>
      </c>
      <c r="V52" s="1">
        <v>12181.92</v>
      </c>
      <c r="X52" s="1">
        <v>3331.61</v>
      </c>
      <c r="Y52">
        <v>397.13</v>
      </c>
      <c r="Z52">
        <v>61.97</v>
      </c>
      <c r="AC52">
        <v>675.37</v>
      </c>
      <c r="AD52">
        <v>237.84</v>
      </c>
      <c r="AE52" s="1">
        <v>1015.16</v>
      </c>
      <c r="AG52">
        <v>24.99</v>
      </c>
    </row>
    <row r="53" spans="1:33" ht="15">
      <c r="A53">
        <v>611719</v>
      </c>
      <c r="B53" t="s">
        <v>135</v>
      </c>
      <c r="C53" t="s">
        <v>136</v>
      </c>
      <c r="D53" t="s">
        <v>34</v>
      </c>
      <c r="E53">
        <v>2016</v>
      </c>
      <c r="F53" t="s">
        <v>31</v>
      </c>
      <c r="G53" s="1">
        <v>39979.34</v>
      </c>
      <c r="I53">
        <v>299.86</v>
      </c>
      <c r="M53" s="1">
        <v>8104.49</v>
      </c>
      <c r="Q53" s="1">
        <v>4765.52</v>
      </c>
      <c r="T53" s="1">
        <v>2854.08</v>
      </c>
      <c r="V53" s="1">
        <v>12181.83</v>
      </c>
      <c r="X53" s="1">
        <v>3331.61</v>
      </c>
      <c r="Y53">
        <v>397.13</v>
      </c>
      <c r="AC53">
        <v>675.37</v>
      </c>
      <c r="AD53">
        <v>237.84</v>
      </c>
      <c r="AE53" s="1">
        <v>1015.16</v>
      </c>
      <c r="AG53">
        <v>24.99</v>
      </c>
    </row>
    <row r="54" spans="1:33" ht="15">
      <c r="A54">
        <v>611801</v>
      </c>
      <c r="B54" t="s">
        <v>137</v>
      </c>
      <c r="C54" t="s">
        <v>138</v>
      </c>
      <c r="D54" t="s">
        <v>34</v>
      </c>
      <c r="E54">
        <v>2016</v>
      </c>
      <c r="F54" t="s">
        <v>31</v>
      </c>
      <c r="G54" s="1">
        <v>39979.34</v>
      </c>
      <c r="I54">
        <v>299.86</v>
      </c>
      <c r="M54" s="1">
        <v>8104.28</v>
      </c>
      <c r="Q54" s="1">
        <v>4765.53</v>
      </c>
      <c r="T54" s="1">
        <v>2854.12</v>
      </c>
      <c r="V54" s="1">
        <v>12181.85</v>
      </c>
      <c r="X54" s="1">
        <v>3331.61</v>
      </c>
      <c r="Y54">
        <v>397.13</v>
      </c>
      <c r="AC54">
        <v>675.35</v>
      </c>
      <c r="AD54">
        <v>237.84</v>
      </c>
      <c r="AE54" s="1">
        <v>1015.16</v>
      </c>
      <c r="AG54">
        <v>24.99</v>
      </c>
    </row>
    <row r="55" spans="1:33" ht="15">
      <c r="A55">
        <v>660725</v>
      </c>
      <c r="B55" t="s">
        <v>139</v>
      </c>
      <c r="C55" t="s">
        <v>140</v>
      </c>
      <c r="D55" t="s">
        <v>34</v>
      </c>
      <c r="E55">
        <v>2016</v>
      </c>
      <c r="F55" t="s">
        <v>31</v>
      </c>
      <c r="G55" s="1">
        <v>36391.45</v>
      </c>
      <c r="I55">
        <v>272.92</v>
      </c>
      <c r="M55" s="1">
        <v>7377.13</v>
      </c>
      <c r="Q55" s="1">
        <v>1372.51</v>
      </c>
      <c r="S55" s="1">
        <v>5086.85</v>
      </c>
      <c r="X55" s="1">
        <v>3053.97</v>
      </c>
      <c r="Y55">
        <v>115.18</v>
      </c>
      <c r="AC55">
        <v>619.09</v>
      </c>
      <c r="AD55">
        <v>426.89</v>
      </c>
      <c r="AG55">
        <v>22.91</v>
      </c>
    </row>
    <row r="56" spans="1:33" ht="15">
      <c r="A56">
        <v>670329</v>
      </c>
      <c r="B56" t="s">
        <v>141</v>
      </c>
      <c r="C56" t="s">
        <v>142</v>
      </c>
      <c r="D56" t="s">
        <v>30</v>
      </c>
      <c r="E56">
        <v>2016</v>
      </c>
      <c r="F56" t="s">
        <v>31</v>
      </c>
      <c r="G56" s="1">
        <v>39979.32</v>
      </c>
      <c r="H56">
        <v>177.24</v>
      </c>
      <c r="I56">
        <v>299.86</v>
      </c>
      <c r="K56" s="1">
        <v>6837.86</v>
      </c>
      <c r="M56" s="1">
        <v>10488</v>
      </c>
      <c r="Q56" s="1">
        <v>4597.08</v>
      </c>
      <c r="S56" s="1">
        <v>10718.79</v>
      </c>
      <c r="X56" s="1">
        <v>3331.61</v>
      </c>
      <c r="Y56">
        <v>383.09</v>
      </c>
      <c r="Z56">
        <v>14.77</v>
      </c>
      <c r="AB56">
        <v>569.82</v>
      </c>
      <c r="AC56">
        <v>874</v>
      </c>
      <c r="AD56">
        <v>893.23</v>
      </c>
      <c r="AG56">
        <v>24.99</v>
      </c>
    </row>
    <row r="57" spans="1:34" ht="15">
      <c r="A57">
        <v>710218</v>
      </c>
      <c r="B57" t="s">
        <v>143</v>
      </c>
      <c r="C57" t="s">
        <v>144</v>
      </c>
      <c r="D57" t="s">
        <v>30</v>
      </c>
      <c r="E57">
        <v>2016</v>
      </c>
      <c r="F57" t="s">
        <v>31</v>
      </c>
      <c r="G57" s="1">
        <v>39979.32</v>
      </c>
      <c r="H57">
        <v>713.76</v>
      </c>
      <c r="I57">
        <v>299.88</v>
      </c>
      <c r="K57" s="1">
        <v>6875.64</v>
      </c>
      <c r="L57" s="1">
        <v>17500.08</v>
      </c>
      <c r="M57" s="1">
        <v>10488</v>
      </c>
      <c r="Q57" s="1">
        <v>12815.52</v>
      </c>
      <c r="V57" s="1">
        <v>17052.24</v>
      </c>
      <c r="X57" s="1">
        <v>3331.61</v>
      </c>
      <c r="Y57" s="1">
        <v>1067.96</v>
      </c>
      <c r="Z57">
        <v>59.48</v>
      </c>
      <c r="AB57">
        <v>572.97</v>
      </c>
      <c r="AC57">
        <v>874</v>
      </c>
      <c r="AE57" s="1">
        <v>1421.02</v>
      </c>
      <c r="AG57">
        <v>24.99</v>
      </c>
      <c r="AH57" s="1">
        <v>2065.97</v>
      </c>
    </row>
    <row r="58" spans="1:31" ht="15">
      <c r="A58">
        <v>710670</v>
      </c>
      <c r="B58" t="s">
        <v>145</v>
      </c>
      <c r="C58" t="s">
        <v>146</v>
      </c>
      <c r="D58" t="s">
        <v>147</v>
      </c>
      <c r="E58">
        <v>2016</v>
      </c>
      <c r="F58" t="s">
        <v>31</v>
      </c>
      <c r="G58" s="1">
        <v>19288.2</v>
      </c>
      <c r="I58">
        <v>144.75</v>
      </c>
      <c r="M58" s="1">
        <v>3512.76</v>
      </c>
      <c r="Q58" s="1">
        <v>2508.27</v>
      </c>
      <c r="S58">
        <v>45.99</v>
      </c>
      <c r="U58" s="1">
        <v>6411.52</v>
      </c>
      <c r="Y58">
        <v>198.57</v>
      </c>
      <c r="AC58">
        <v>278.09</v>
      </c>
      <c r="AD58">
        <v>3.64</v>
      </c>
      <c r="AE58">
        <v>507.57</v>
      </c>
    </row>
    <row r="59" spans="1:33" ht="15">
      <c r="A59">
        <v>710675</v>
      </c>
      <c r="B59" t="s">
        <v>148</v>
      </c>
      <c r="C59" t="s">
        <v>149</v>
      </c>
      <c r="D59" t="s">
        <v>34</v>
      </c>
      <c r="E59">
        <v>2016</v>
      </c>
      <c r="F59" t="s">
        <v>31</v>
      </c>
      <c r="G59" s="1">
        <v>39979.32</v>
      </c>
      <c r="I59">
        <v>299.88</v>
      </c>
      <c r="M59" s="1">
        <v>8104.44</v>
      </c>
      <c r="Q59" s="1">
        <v>4765.56</v>
      </c>
      <c r="T59" s="1">
        <v>2854.08</v>
      </c>
      <c r="U59" s="1">
        <v>12181.8</v>
      </c>
      <c r="X59" s="1">
        <v>3331.61</v>
      </c>
      <c r="Y59">
        <v>397.13</v>
      </c>
      <c r="AC59">
        <v>675.37</v>
      </c>
      <c r="AD59">
        <v>237.84</v>
      </c>
      <c r="AE59" s="1">
        <v>1015.15</v>
      </c>
      <c r="AG59">
        <v>24.99</v>
      </c>
    </row>
    <row r="60" spans="1:33" ht="15">
      <c r="A60">
        <v>711076</v>
      </c>
      <c r="B60" t="s">
        <v>150</v>
      </c>
      <c r="C60" t="s">
        <v>151</v>
      </c>
      <c r="D60" t="s">
        <v>34</v>
      </c>
      <c r="E60">
        <v>2016</v>
      </c>
      <c r="F60" t="s">
        <v>31</v>
      </c>
      <c r="G60" s="1">
        <v>39979.32</v>
      </c>
      <c r="H60">
        <v>713.76</v>
      </c>
      <c r="I60">
        <v>299.88</v>
      </c>
      <c r="M60" s="1">
        <v>8104.43</v>
      </c>
      <c r="Q60" s="1">
        <v>5129.64</v>
      </c>
      <c r="S60" s="1">
        <v>2489.99</v>
      </c>
      <c r="V60" s="1">
        <v>12181.92</v>
      </c>
      <c r="X60" s="1">
        <v>3331.61</v>
      </c>
      <c r="Y60">
        <v>427.47</v>
      </c>
      <c r="Z60">
        <v>59.48</v>
      </c>
      <c r="AC60">
        <v>675.37</v>
      </c>
      <c r="AD60">
        <v>207.5</v>
      </c>
      <c r="AE60" s="1">
        <v>1015.16</v>
      </c>
      <c r="AG60">
        <v>24.99</v>
      </c>
    </row>
    <row r="61" spans="1:33" ht="15">
      <c r="A61">
        <v>711265</v>
      </c>
      <c r="B61" t="s">
        <v>152</v>
      </c>
      <c r="C61" t="s">
        <v>153</v>
      </c>
      <c r="D61" t="s">
        <v>34</v>
      </c>
      <c r="E61">
        <v>2016</v>
      </c>
      <c r="F61" t="s">
        <v>31</v>
      </c>
      <c r="G61" s="1">
        <v>39979.32</v>
      </c>
      <c r="H61">
        <v>847.55</v>
      </c>
      <c r="I61">
        <v>299.88</v>
      </c>
      <c r="M61" s="1">
        <v>8104.44</v>
      </c>
      <c r="Q61" s="1">
        <v>5129.64</v>
      </c>
      <c r="S61" s="1">
        <v>2490</v>
      </c>
      <c r="V61" s="1">
        <v>12181.92</v>
      </c>
      <c r="X61" s="1">
        <v>3331.61</v>
      </c>
      <c r="Y61">
        <v>427.47</v>
      </c>
      <c r="Z61">
        <v>70.63</v>
      </c>
      <c r="AC61">
        <v>675.37</v>
      </c>
      <c r="AD61">
        <v>207.5</v>
      </c>
      <c r="AE61" s="1">
        <v>1015.16</v>
      </c>
      <c r="AG61">
        <v>24.99</v>
      </c>
    </row>
    <row r="62" spans="1:33" ht="15">
      <c r="A62">
        <v>711360</v>
      </c>
      <c r="B62" t="s">
        <v>154</v>
      </c>
      <c r="C62" t="s">
        <v>155</v>
      </c>
      <c r="D62" t="s">
        <v>34</v>
      </c>
      <c r="E62">
        <v>2016</v>
      </c>
      <c r="F62" t="s">
        <v>31</v>
      </c>
      <c r="G62" s="1">
        <v>39979.33</v>
      </c>
      <c r="H62">
        <v>847.56</v>
      </c>
      <c r="I62">
        <v>299.87</v>
      </c>
      <c r="M62" s="1">
        <v>8104.44</v>
      </c>
      <c r="Q62" s="1">
        <v>5129.63</v>
      </c>
      <c r="S62" s="1">
        <v>2490</v>
      </c>
      <c r="V62" s="1">
        <v>12181.92</v>
      </c>
      <c r="X62" s="1">
        <v>3331.61</v>
      </c>
      <c r="Y62">
        <v>427.47</v>
      </c>
      <c r="Z62">
        <v>70.63</v>
      </c>
      <c r="AC62">
        <v>675.37</v>
      </c>
      <c r="AD62">
        <v>207.5</v>
      </c>
      <c r="AE62" s="1">
        <v>1015.16</v>
      </c>
      <c r="AG62">
        <v>24.99</v>
      </c>
    </row>
    <row r="63" spans="1:33" ht="15">
      <c r="A63">
        <v>711417</v>
      </c>
      <c r="B63" t="s">
        <v>156</v>
      </c>
      <c r="C63" t="s">
        <v>157</v>
      </c>
      <c r="D63" t="s">
        <v>34</v>
      </c>
      <c r="E63">
        <v>2016</v>
      </c>
      <c r="F63" t="s">
        <v>31</v>
      </c>
      <c r="G63" s="1">
        <v>39979.32</v>
      </c>
      <c r="I63">
        <v>299.88</v>
      </c>
      <c r="M63" s="1">
        <v>8104.44</v>
      </c>
      <c r="Q63" s="1">
        <v>4765.56</v>
      </c>
      <c r="S63" s="1">
        <v>2854.08</v>
      </c>
      <c r="V63" s="1">
        <v>12181.92</v>
      </c>
      <c r="X63" s="1">
        <v>3331.61</v>
      </c>
      <c r="Y63">
        <v>397.13</v>
      </c>
      <c r="AC63">
        <v>675.37</v>
      </c>
      <c r="AD63">
        <v>237.84</v>
      </c>
      <c r="AE63" s="1">
        <v>1015.16</v>
      </c>
      <c r="AG63">
        <v>24.99</v>
      </c>
    </row>
    <row r="64" spans="1:33" ht="15">
      <c r="A64">
        <v>712684</v>
      </c>
      <c r="B64" t="s">
        <v>158</v>
      </c>
      <c r="C64" t="s">
        <v>159</v>
      </c>
      <c r="D64" t="s">
        <v>34</v>
      </c>
      <c r="E64">
        <v>2016</v>
      </c>
      <c r="F64" t="s">
        <v>31</v>
      </c>
      <c r="G64" s="1">
        <v>39979.34</v>
      </c>
      <c r="I64">
        <v>299.85</v>
      </c>
      <c r="M64" s="1">
        <v>8104.53</v>
      </c>
      <c r="Q64" s="1">
        <v>4765.48</v>
      </c>
      <c r="T64" s="1">
        <v>2854.12</v>
      </c>
      <c r="U64" s="1">
        <v>12181.72</v>
      </c>
      <c r="X64" s="1">
        <v>3331.61</v>
      </c>
      <c r="Y64">
        <v>397.13</v>
      </c>
      <c r="AC64">
        <v>675.37</v>
      </c>
      <c r="AD64">
        <v>237.84</v>
      </c>
      <c r="AE64" s="1">
        <v>1015.15</v>
      </c>
      <c r="AG64">
        <v>24.99</v>
      </c>
    </row>
    <row r="65" spans="1:34" ht="15">
      <c r="A65">
        <v>712794</v>
      </c>
      <c r="B65" t="s">
        <v>160</v>
      </c>
      <c r="C65" t="s">
        <v>161</v>
      </c>
      <c r="D65" t="s">
        <v>30</v>
      </c>
      <c r="E65">
        <v>2016</v>
      </c>
      <c r="F65" t="s">
        <v>31</v>
      </c>
      <c r="G65" s="1">
        <v>39979.33</v>
      </c>
      <c r="H65">
        <v>713.76</v>
      </c>
      <c r="I65">
        <v>299.87</v>
      </c>
      <c r="J65" s="1">
        <v>9432</v>
      </c>
      <c r="L65" s="1">
        <v>18846.28</v>
      </c>
      <c r="M65" s="1">
        <v>10487.99</v>
      </c>
      <c r="P65" s="1">
        <v>1764.96</v>
      </c>
      <c r="Q65" s="1">
        <v>7619.64</v>
      </c>
      <c r="T65" s="1">
        <v>5195.87</v>
      </c>
      <c r="V65" s="1">
        <v>17052.25</v>
      </c>
      <c r="X65" s="1">
        <v>3331.61</v>
      </c>
      <c r="Y65">
        <v>782.05</v>
      </c>
      <c r="Z65">
        <v>59.48</v>
      </c>
      <c r="AB65">
        <v>786</v>
      </c>
      <c r="AC65">
        <v>874</v>
      </c>
      <c r="AD65">
        <v>432.99</v>
      </c>
      <c r="AE65" s="1">
        <v>1421.02</v>
      </c>
      <c r="AG65">
        <v>24.99</v>
      </c>
      <c r="AH65" s="1">
        <v>4374.99</v>
      </c>
    </row>
    <row r="66" spans="1:33" ht="15">
      <c r="A66">
        <v>760886</v>
      </c>
      <c r="B66" t="s">
        <v>162</v>
      </c>
      <c r="C66" t="s">
        <v>163</v>
      </c>
      <c r="D66" t="s">
        <v>30</v>
      </c>
      <c r="E66">
        <v>2016</v>
      </c>
      <c r="F66" t="s">
        <v>31</v>
      </c>
      <c r="G66" s="1">
        <v>39979.32</v>
      </c>
      <c r="I66">
        <v>299.88</v>
      </c>
      <c r="J66" s="1">
        <v>9432</v>
      </c>
      <c r="M66" s="1">
        <v>10488</v>
      </c>
      <c r="Q66" s="1">
        <v>5259.24</v>
      </c>
      <c r="S66" s="1">
        <v>7556.28</v>
      </c>
      <c r="V66" s="1">
        <v>17052.24</v>
      </c>
      <c r="X66" s="1">
        <v>3331.61</v>
      </c>
      <c r="Y66">
        <v>438.27</v>
      </c>
      <c r="AB66">
        <v>786</v>
      </c>
      <c r="AC66">
        <v>874</v>
      </c>
      <c r="AD66">
        <v>629.69</v>
      </c>
      <c r="AE66" s="1">
        <v>1421.02</v>
      </c>
      <c r="AG66">
        <v>24.99</v>
      </c>
    </row>
    <row r="67" spans="1:33" ht="15">
      <c r="A67">
        <v>770016</v>
      </c>
      <c r="B67" t="s">
        <v>164</v>
      </c>
      <c r="C67" t="s">
        <v>165</v>
      </c>
      <c r="D67" t="s">
        <v>34</v>
      </c>
      <c r="E67">
        <v>2016</v>
      </c>
      <c r="F67" t="s">
        <v>31</v>
      </c>
      <c r="G67" s="1">
        <v>39979.32</v>
      </c>
      <c r="I67">
        <v>299.88</v>
      </c>
      <c r="M67" s="1">
        <v>6104.4</v>
      </c>
      <c r="Q67">
        <v>603.95</v>
      </c>
      <c r="T67" s="1">
        <v>6492.24</v>
      </c>
      <c r="X67" s="1">
        <v>3331.61</v>
      </c>
      <c r="Y67">
        <v>50.33</v>
      </c>
      <c r="AC67">
        <v>508.7</v>
      </c>
      <c r="AD67">
        <v>541.02</v>
      </c>
      <c r="AG67">
        <v>24.99</v>
      </c>
    </row>
    <row r="68" spans="1:33" ht="15">
      <c r="A68">
        <v>770018</v>
      </c>
      <c r="B68" t="s">
        <v>166</v>
      </c>
      <c r="C68" t="s">
        <v>167</v>
      </c>
      <c r="D68" t="s">
        <v>34</v>
      </c>
      <c r="E68">
        <v>2016</v>
      </c>
      <c r="F68" t="s">
        <v>31</v>
      </c>
      <c r="G68" s="1">
        <v>39979.32</v>
      </c>
      <c r="I68">
        <v>299.88</v>
      </c>
      <c r="M68" s="1">
        <v>6104.4</v>
      </c>
      <c r="R68">
        <v>603.96</v>
      </c>
      <c r="S68" s="1">
        <v>6492.36</v>
      </c>
      <c r="X68" s="1">
        <v>3331.61</v>
      </c>
      <c r="Y68">
        <v>50.33</v>
      </c>
      <c r="AC68">
        <v>508.7</v>
      </c>
      <c r="AD68">
        <v>541.03</v>
      </c>
      <c r="AG68">
        <v>24.99</v>
      </c>
    </row>
    <row r="69" spans="1:34" ht="15">
      <c r="A69">
        <v>770023</v>
      </c>
      <c r="B69" t="s">
        <v>168</v>
      </c>
      <c r="C69" t="s">
        <v>169</v>
      </c>
      <c r="D69" t="s">
        <v>34</v>
      </c>
      <c r="E69">
        <v>2016</v>
      </c>
      <c r="F69" t="s">
        <v>31</v>
      </c>
      <c r="G69" s="1">
        <v>39979.32</v>
      </c>
      <c r="I69">
        <v>299.88</v>
      </c>
      <c r="L69" s="1">
        <v>14000.04</v>
      </c>
      <c r="M69" s="1">
        <v>8104.44</v>
      </c>
      <c r="O69" s="1">
        <v>18714.6</v>
      </c>
      <c r="Q69">
        <v>987.72</v>
      </c>
      <c r="S69" s="1">
        <v>6222.12</v>
      </c>
      <c r="X69" s="1">
        <v>3331.61</v>
      </c>
      <c r="Y69" s="1">
        <v>1641.86</v>
      </c>
      <c r="AC69">
        <v>675.37</v>
      </c>
      <c r="AD69">
        <v>518.51</v>
      </c>
      <c r="AG69">
        <v>24.99</v>
      </c>
      <c r="AH69">
        <v>875</v>
      </c>
    </row>
    <row r="70" spans="1:33" ht="15">
      <c r="A70">
        <v>800257</v>
      </c>
      <c r="B70" t="s">
        <v>170</v>
      </c>
      <c r="C70" t="s">
        <v>171</v>
      </c>
      <c r="D70" t="s">
        <v>34</v>
      </c>
      <c r="E70">
        <v>2016</v>
      </c>
      <c r="F70" t="s">
        <v>31</v>
      </c>
      <c r="G70" s="1">
        <v>39979.32</v>
      </c>
      <c r="I70">
        <v>299.88</v>
      </c>
      <c r="M70" s="1">
        <v>8104.44</v>
      </c>
      <c r="Q70" s="1">
        <v>5129.64</v>
      </c>
      <c r="S70" s="1">
        <v>2490</v>
      </c>
      <c r="V70" s="1">
        <v>12181.92</v>
      </c>
      <c r="X70" s="1">
        <v>3331.61</v>
      </c>
      <c r="Y70">
        <v>427.47</v>
      </c>
      <c r="AC70">
        <v>675.37</v>
      </c>
      <c r="AD70">
        <v>207.5</v>
      </c>
      <c r="AE70" s="1">
        <v>1015.16</v>
      </c>
      <c r="AG70">
        <v>24.99</v>
      </c>
    </row>
    <row r="71" spans="1:33" ht="15">
      <c r="A71">
        <v>9991136</v>
      </c>
      <c r="B71" t="s">
        <v>172</v>
      </c>
      <c r="C71" t="s">
        <v>173</v>
      </c>
      <c r="D71" t="s">
        <v>34</v>
      </c>
      <c r="E71">
        <v>2016</v>
      </c>
      <c r="F71" t="s">
        <v>31</v>
      </c>
      <c r="G71" s="1">
        <v>39979.32</v>
      </c>
      <c r="I71">
        <v>299.88</v>
      </c>
      <c r="M71" s="1">
        <v>6104.4</v>
      </c>
      <c r="R71">
        <v>603.96</v>
      </c>
      <c r="T71" s="1">
        <v>6492.24</v>
      </c>
      <c r="X71" s="1">
        <v>3331.61</v>
      </c>
      <c r="Y71">
        <v>50.33</v>
      </c>
      <c r="AC71">
        <v>508.7</v>
      </c>
      <c r="AD71">
        <v>541.02</v>
      </c>
      <c r="AG71">
        <v>24.99</v>
      </c>
    </row>
    <row r="72" spans="1:33" ht="15">
      <c r="A72">
        <v>9991137</v>
      </c>
      <c r="B72" t="s">
        <v>174</v>
      </c>
      <c r="C72" t="s">
        <v>175</v>
      </c>
      <c r="D72" t="s">
        <v>147</v>
      </c>
      <c r="E72">
        <v>2016</v>
      </c>
      <c r="F72" t="s">
        <v>31</v>
      </c>
      <c r="G72" s="1">
        <v>39979.32</v>
      </c>
      <c r="I72">
        <v>299.88</v>
      </c>
      <c r="Q72">
        <v>603.96</v>
      </c>
      <c r="X72" s="1">
        <v>3331.61</v>
      </c>
      <c r="Y72">
        <v>50.33</v>
      </c>
      <c r="AG72">
        <v>24.99</v>
      </c>
    </row>
    <row r="73" spans="1:33" ht="15">
      <c r="A73">
        <v>9991143</v>
      </c>
      <c r="B73" t="s">
        <v>176</v>
      </c>
      <c r="C73" t="s">
        <v>177</v>
      </c>
      <c r="D73" t="s">
        <v>34</v>
      </c>
      <c r="E73">
        <v>2016</v>
      </c>
      <c r="F73" t="s">
        <v>31</v>
      </c>
      <c r="G73" s="1">
        <v>39979.33</v>
      </c>
      <c r="I73">
        <v>299.87</v>
      </c>
      <c r="M73" s="1">
        <v>6104.45</v>
      </c>
      <c r="R73">
        <v>604</v>
      </c>
      <c r="T73" s="1">
        <v>6492.26</v>
      </c>
      <c r="X73" s="1">
        <v>3331.61</v>
      </c>
      <c r="Y73">
        <v>50.33</v>
      </c>
      <c r="AC73">
        <v>508.7</v>
      </c>
      <c r="AD73">
        <v>541.02</v>
      </c>
      <c r="AG73">
        <v>24.99</v>
      </c>
    </row>
    <row r="74" spans="1:33" ht="15">
      <c r="A74">
        <v>9991144</v>
      </c>
      <c r="B74" t="s">
        <v>178</v>
      </c>
      <c r="C74" t="s">
        <v>179</v>
      </c>
      <c r="D74" t="s">
        <v>34</v>
      </c>
      <c r="E74">
        <v>2016</v>
      </c>
      <c r="F74" t="s">
        <v>31</v>
      </c>
      <c r="G74" s="1">
        <v>39979.32</v>
      </c>
      <c r="I74">
        <v>299.86</v>
      </c>
      <c r="M74" s="1">
        <v>6104.41</v>
      </c>
      <c r="Q74">
        <v>603.96</v>
      </c>
      <c r="T74" s="1">
        <v>6492.25</v>
      </c>
      <c r="X74" s="1">
        <v>3331.61</v>
      </c>
      <c r="Y74">
        <v>50.33</v>
      </c>
      <c r="AC74">
        <v>508.7</v>
      </c>
      <c r="AD74">
        <v>541.02</v>
      </c>
      <c r="AG74">
        <v>24.99</v>
      </c>
    </row>
    <row r="75" spans="1:33" ht="15">
      <c r="A75">
        <v>9991151</v>
      </c>
      <c r="B75" t="s">
        <v>180</v>
      </c>
      <c r="C75" t="s">
        <v>181</v>
      </c>
      <c r="D75" t="s">
        <v>34</v>
      </c>
      <c r="E75">
        <v>2016</v>
      </c>
      <c r="F75" t="s">
        <v>31</v>
      </c>
      <c r="G75" s="1">
        <v>39979.32</v>
      </c>
      <c r="I75">
        <v>299.88</v>
      </c>
      <c r="M75" s="1">
        <v>6104.4</v>
      </c>
      <c r="Q75">
        <v>603.96</v>
      </c>
      <c r="T75" s="1">
        <v>6492.24</v>
      </c>
      <c r="X75" s="1">
        <v>3331.61</v>
      </c>
      <c r="Y75">
        <v>50.33</v>
      </c>
      <c r="AC75">
        <v>508.7</v>
      </c>
      <c r="AD75">
        <v>541.02</v>
      </c>
      <c r="AG75">
        <v>24.99</v>
      </c>
    </row>
    <row r="76" spans="1:33" ht="15">
      <c r="A76">
        <v>9991153</v>
      </c>
      <c r="B76" t="s">
        <v>182</v>
      </c>
      <c r="C76" t="s">
        <v>183</v>
      </c>
      <c r="D76" t="s">
        <v>34</v>
      </c>
      <c r="E76">
        <v>2016</v>
      </c>
      <c r="F76" t="s">
        <v>31</v>
      </c>
      <c r="G76" s="1">
        <v>39979.32</v>
      </c>
      <c r="I76">
        <v>299.88</v>
      </c>
      <c r="M76" s="1">
        <v>6104.41</v>
      </c>
      <c r="Q76">
        <v>603.97</v>
      </c>
      <c r="T76" s="1">
        <v>6492.25</v>
      </c>
      <c r="X76" s="1">
        <v>3331.61</v>
      </c>
      <c r="Y76">
        <v>50.33</v>
      </c>
      <c r="AC76">
        <v>508.7</v>
      </c>
      <c r="AD76">
        <v>541.02</v>
      </c>
      <c r="AG76">
        <v>24.99</v>
      </c>
    </row>
    <row r="77" spans="1:33" ht="15">
      <c r="A77">
        <v>9991245</v>
      </c>
      <c r="B77" t="s">
        <v>184</v>
      </c>
      <c r="C77" t="s">
        <v>185</v>
      </c>
      <c r="D77" t="s">
        <v>34</v>
      </c>
      <c r="E77">
        <v>2016</v>
      </c>
      <c r="F77" t="s">
        <v>31</v>
      </c>
      <c r="G77" s="1">
        <v>39979.32</v>
      </c>
      <c r="I77">
        <v>299.88</v>
      </c>
      <c r="M77" s="1">
        <v>6104.43</v>
      </c>
      <c r="Q77">
        <v>603.98</v>
      </c>
      <c r="S77" s="1">
        <v>6492.27</v>
      </c>
      <c r="X77" s="1">
        <v>3331.61</v>
      </c>
      <c r="Y77">
        <v>50.33</v>
      </c>
      <c r="AC77">
        <v>508.7</v>
      </c>
      <c r="AD77">
        <v>541.02</v>
      </c>
      <c r="AG77">
        <v>24.99</v>
      </c>
    </row>
    <row r="78" spans="1:29" ht="15">
      <c r="A78">
        <v>9993193</v>
      </c>
      <c r="B78" t="s">
        <v>186</v>
      </c>
      <c r="C78" t="s">
        <v>187</v>
      </c>
      <c r="D78" t="s">
        <v>147</v>
      </c>
      <c r="E78">
        <v>2016</v>
      </c>
      <c r="F78" t="s">
        <v>31</v>
      </c>
      <c r="G78" s="1">
        <v>32419.14</v>
      </c>
      <c r="I78">
        <v>243.16</v>
      </c>
      <c r="M78" s="1">
        <v>1826.78</v>
      </c>
      <c r="R78">
        <v>545.45</v>
      </c>
      <c r="S78" s="1">
        <v>5299.85</v>
      </c>
      <c r="X78" s="1">
        <v>2776.34</v>
      </c>
      <c r="Y78">
        <v>46.71</v>
      </c>
      <c r="AC78">
        <v>192.17</v>
      </c>
    </row>
    <row r="79" spans="1:17" ht="15">
      <c r="A79">
        <v>9993198</v>
      </c>
      <c r="B79" t="s">
        <v>188</v>
      </c>
      <c r="C79" t="s">
        <v>189</v>
      </c>
      <c r="D79" t="s">
        <v>147</v>
      </c>
      <c r="E79">
        <v>2016</v>
      </c>
      <c r="F79" t="s">
        <v>31</v>
      </c>
      <c r="G79" s="1">
        <v>6663.22</v>
      </c>
      <c r="I79">
        <v>49.98</v>
      </c>
      <c r="M79">
        <v>461.2</v>
      </c>
      <c r="Q79">
        <v>100.66</v>
      </c>
    </row>
    <row r="80" spans="1:33" ht="15">
      <c r="A80">
        <v>9993198</v>
      </c>
      <c r="B80" t="s">
        <v>188</v>
      </c>
      <c r="C80" t="s">
        <v>189</v>
      </c>
      <c r="D80" t="s">
        <v>190</v>
      </c>
      <c r="E80">
        <v>2016</v>
      </c>
      <c r="F80" t="s">
        <v>31</v>
      </c>
      <c r="G80" s="1">
        <v>33316.11</v>
      </c>
      <c r="I80">
        <v>249.88</v>
      </c>
      <c r="M80" s="1">
        <v>2306</v>
      </c>
      <c r="Q80">
        <v>503.32</v>
      </c>
      <c r="S80">
        <v>489.62</v>
      </c>
      <c r="X80" s="1">
        <v>3331.61</v>
      </c>
      <c r="Y80">
        <v>50.33</v>
      </c>
      <c r="AC80">
        <v>230.6</v>
      </c>
      <c r="AD80">
        <v>-244.81</v>
      </c>
      <c r="AG80">
        <v>24.99</v>
      </c>
    </row>
    <row r="81" spans="1:17" ht="15">
      <c r="A81">
        <v>9993199</v>
      </c>
      <c r="B81" t="s">
        <v>191</v>
      </c>
      <c r="C81" t="s">
        <v>192</v>
      </c>
      <c r="D81" t="s">
        <v>147</v>
      </c>
      <c r="E81">
        <v>2016</v>
      </c>
      <c r="F81" t="s">
        <v>31</v>
      </c>
      <c r="G81" s="1">
        <v>6663.22</v>
      </c>
      <c r="I81">
        <v>49.98</v>
      </c>
      <c r="M81">
        <v>461.21</v>
      </c>
      <c r="Q81">
        <v>100.66</v>
      </c>
    </row>
    <row r="82" spans="1:33" ht="15">
      <c r="A82">
        <v>9993199</v>
      </c>
      <c r="B82" t="s">
        <v>191</v>
      </c>
      <c r="C82" t="s">
        <v>192</v>
      </c>
      <c r="D82" t="s">
        <v>190</v>
      </c>
      <c r="E82">
        <v>2016</v>
      </c>
      <c r="F82" t="s">
        <v>31</v>
      </c>
      <c r="G82" s="1">
        <v>33316.1</v>
      </c>
      <c r="I82">
        <v>249.9</v>
      </c>
      <c r="M82" s="1">
        <v>2306</v>
      </c>
      <c r="Q82">
        <v>503.3</v>
      </c>
      <c r="S82">
        <v>489.62</v>
      </c>
      <c r="X82" s="1">
        <v>3331.61</v>
      </c>
      <c r="Y82">
        <v>50.33</v>
      </c>
      <c r="AC82">
        <v>230.6</v>
      </c>
      <c r="AD82">
        <v>-244.81</v>
      </c>
      <c r="AG82">
        <v>24.99</v>
      </c>
    </row>
    <row r="83" spans="1:17" ht="15">
      <c r="A83">
        <v>9993200</v>
      </c>
      <c r="B83" t="s">
        <v>193</v>
      </c>
      <c r="C83" t="s">
        <v>194</v>
      </c>
      <c r="D83" t="s">
        <v>147</v>
      </c>
      <c r="E83">
        <v>2016</v>
      </c>
      <c r="F83" t="s">
        <v>31</v>
      </c>
      <c r="G83" s="1">
        <v>6663.22</v>
      </c>
      <c r="I83">
        <v>49.98</v>
      </c>
      <c r="M83">
        <v>461.21</v>
      </c>
      <c r="Q83">
        <v>100.65</v>
      </c>
    </row>
    <row r="84" spans="1:33" ht="15">
      <c r="A84">
        <v>9993200</v>
      </c>
      <c r="B84" t="s">
        <v>193</v>
      </c>
      <c r="C84" t="s">
        <v>194</v>
      </c>
      <c r="D84" t="s">
        <v>190</v>
      </c>
      <c r="E84">
        <v>2016</v>
      </c>
      <c r="F84" t="s">
        <v>31</v>
      </c>
      <c r="G84" s="1">
        <v>33316.1</v>
      </c>
      <c r="I84">
        <v>249.9</v>
      </c>
      <c r="M84" s="1">
        <v>2306</v>
      </c>
      <c r="Q84">
        <v>503.3</v>
      </c>
      <c r="S84">
        <v>734.93</v>
      </c>
      <c r="X84" s="1">
        <v>3331.61</v>
      </c>
      <c r="Y84">
        <v>50.33</v>
      </c>
      <c r="AC84">
        <v>230.6</v>
      </c>
      <c r="AD84">
        <v>-244.81</v>
      </c>
      <c r="AG84">
        <v>24.99</v>
      </c>
    </row>
    <row r="85" spans="1:17" ht="15">
      <c r="A85">
        <v>9993201</v>
      </c>
      <c r="B85" t="s">
        <v>195</v>
      </c>
      <c r="C85" t="s">
        <v>196</v>
      </c>
      <c r="D85" t="s">
        <v>147</v>
      </c>
      <c r="E85">
        <v>2016</v>
      </c>
      <c r="F85" t="s">
        <v>31</v>
      </c>
      <c r="G85" s="1">
        <v>6663.25</v>
      </c>
      <c r="I85">
        <v>49.95</v>
      </c>
      <c r="M85">
        <v>461.22</v>
      </c>
      <c r="Q85">
        <v>100.65</v>
      </c>
    </row>
    <row r="86" spans="1:33" ht="15">
      <c r="A86">
        <v>9993201</v>
      </c>
      <c r="B86" t="s">
        <v>195</v>
      </c>
      <c r="C86" t="s">
        <v>196</v>
      </c>
      <c r="D86" t="s">
        <v>190</v>
      </c>
      <c r="E86">
        <v>2016</v>
      </c>
      <c r="F86" t="s">
        <v>31</v>
      </c>
      <c r="G86" s="1">
        <v>33188</v>
      </c>
      <c r="I86">
        <v>248.89</v>
      </c>
      <c r="M86" s="1">
        <v>2297.16</v>
      </c>
      <c r="Q86">
        <v>501.39</v>
      </c>
      <c r="S86">
        <v>725.06</v>
      </c>
      <c r="X86" s="1">
        <v>3331.61</v>
      </c>
      <c r="Y86">
        <v>50.33</v>
      </c>
      <c r="AC86">
        <v>230.6</v>
      </c>
      <c r="AD86">
        <v>-244.81</v>
      </c>
      <c r="AG86">
        <v>24.99</v>
      </c>
    </row>
    <row r="87" spans="1:33" ht="15">
      <c r="A87">
        <v>9993203</v>
      </c>
      <c r="B87" t="s">
        <v>197</v>
      </c>
      <c r="C87" t="s">
        <v>198</v>
      </c>
      <c r="D87" t="s">
        <v>147</v>
      </c>
      <c r="E87">
        <v>2016</v>
      </c>
      <c r="F87" t="s">
        <v>31</v>
      </c>
      <c r="G87" s="1">
        <v>39979.32</v>
      </c>
      <c r="I87">
        <v>299.88</v>
      </c>
      <c r="M87" s="1">
        <v>1107.88</v>
      </c>
      <c r="Q87">
        <v>603.96</v>
      </c>
      <c r="S87" s="1">
        <v>4204.99</v>
      </c>
      <c r="X87" s="1">
        <v>3331.61</v>
      </c>
      <c r="Y87">
        <v>50.33</v>
      </c>
      <c r="AC87">
        <v>230.6</v>
      </c>
      <c r="AG87">
        <v>24.99</v>
      </c>
    </row>
    <row r="88" spans="1:17" ht="15">
      <c r="A88">
        <v>9993205</v>
      </c>
      <c r="B88" t="s">
        <v>199</v>
      </c>
      <c r="C88" t="s">
        <v>200</v>
      </c>
      <c r="D88" t="s">
        <v>147</v>
      </c>
      <c r="E88">
        <v>2016</v>
      </c>
      <c r="F88" t="s">
        <v>31</v>
      </c>
      <c r="G88" s="1">
        <v>6663.22</v>
      </c>
      <c r="I88">
        <v>49.98</v>
      </c>
      <c r="M88">
        <v>461.2</v>
      </c>
      <c r="Q88">
        <v>112.1</v>
      </c>
    </row>
    <row r="89" spans="1:33" ht="15">
      <c r="A89">
        <v>9993205</v>
      </c>
      <c r="B89" t="s">
        <v>199</v>
      </c>
      <c r="C89" t="s">
        <v>200</v>
      </c>
      <c r="D89" t="s">
        <v>190</v>
      </c>
      <c r="E89">
        <v>2016</v>
      </c>
      <c r="F89" t="s">
        <v>31</v>
      </c>
      <c r="G89" s="1">
        <v>33316.1</v>
      </c>
      <c r="I89">
        <v>249.9</v>
      </c>
      <c r="M89" s="1">
        <v>2306</v>
      </c>
      <c r="Q89">
        <v>560.51</v>
      </c>
      <c r="S89">
        <v>789.82</v>
      </c>
      <c r="X89" s="1">
        <v>3331.61</v>
      </c>
      <c r="Y89">
        <v>56.05</v>
      </c>
      <c r="AC89">
        <v>230.6</v>
      </c>
      <c r="AD89">
        <v>-263.27</v>
      </c>
      <c r="AG89">
        <v>24.99</v>
      </c>
    </row>
    <row r="90" spans="1:17" ht="15">
      <c r="A90">
        <v>9993206</v>
      </c>
      <c r="B90" t="s">
        <v>201</v>
      </c>
      <c r="C90" t="s">
        <v>202</v>
      </c>
      <c r="D90" t="s">
        <v>147</v>
      </c>
      <c r="E90">
        <v>2016</v>
      </c>
      <c r="F90" t="s">
        <v>31</v>
      </c>
      <c r="G90" s="1">
        <v>6663.22</v>
      </c>
      <c r="I90">
        <v>49.98</v>
      </c>
      <c r="M90">
        <v>461.2</v>
      </c>
      <c r="Q90">
        <v>100.66</v>
      </c>
    </row>
    <row r="91" spans="1:33" ht="15">
      <c r="A91">
        <v>9993206</v>
      </c>
      <c r="B91" t="s">
        <v>201</v>
      </c>
      <c r="C91" t="s">
        <v>202</v>
      </c>
      <c r="D91" t="s">
        <v>190</v>
      </c>
      <c r="E91">
        <v>2016</v>
      </c>
      <c r="F91" t="s">
        <v>31</v>
      </c>
      <c r="G91" s="1">
        <v>33187.95</v>
      </c>
      <c r="I91">
        <v>248.94</v>
      </c>
      <c r="M91" s="1">
        <v>2297.14</v>
      </c>
      <c r="Q91">
        <v>501.36</v>
      </c>
      <c r="S91">
        <v>480.2</v>
      </c>
      <c r="X91" s="1">
        <v>3331.61</v>
      </c>
      <c r="Y91">
        <v>50.33</v>
      </c>
      <c r="AC91">
        <v>230.6</v>
      </c>
      <c r="AD91">
        <v>-244.81</v>
      </c>
      <c r="AG91">
        <v>24.99</v>
      </c>
    </row>
    <row r="92" spans="1:17" ht="15">
      <c r="A92">
        <v>9993208</v>
      </c>
      <c r="B92" t="s">
        <v>203</v>
      </c>
      <c r="C92" t="s">
        <v>204</v>
      </c>
      <c r="D92" t="s">
        <v>147</v>
      </c>
      <c r="E92">
        <v>2016</v>
      </c>
      <c r="F92" t="s">
        <v>31</v>
      </c>
      <c r="G92" s="1">
        <v>6663.22</v>
      </c>
      <c r="I92">
        <v>49.98</v>
      </c>
      <c r="M92">
        <v>461.2</v>
      </c>
      <c r="Q92">
        <v>100.66</v>
      </c>
    </row>
    <row r="93" spans="1:33" ht="15">
      <c r="A93">
        <v>9993208</v>
      </c>
      <c r="B93" t="s">
        <v>203</v>
      </c>
      <c r="C93" t="s">
        <v>204</v>
      </c>
      <c r="D93" t="s">
        <v>190</v>
      </c>
      <c r="E93">
        <v>2016</v>
      </c>
      <c r="F93" t="s">
        <v>31</v>
      </c>
      <c r="G93" s="1">
        <v>33187.95</v>
      </c>
      <c r="I93">
        <v>248.94</v>
      </c>
      <c r="M93" s="1">
        <v>2297.14</v>
      </c>
      <c r="Q93">
        <v>501.39</v>
      </c>
      <c r="S93">
        <v>785.01</v>
      </c>
      <c r="X93" s="1">
        <v>3331.61</v>
      </c>
      <c r="Y93">
        <v>50.33</v>
      </c>
      <c r="AC93">
        <v>230.6</v>
      </c>
      <c r="AD93">
        <v>-224.81</v>
      </c>
      <c r="AG93">
        <v>24.99</v>
      </c>
    </row>
    <row r="94" spans="1:17" ht="15">
      <c r="A94">
        <v>9993240</v>
      </c>
      <c r="B94" t="s">
        <v>205</v>
      </c>
      <c r="C94" t="s">
        <v>206</v>
      </c>
      <c r="D94" t="s">
        <v>147</v>
      </c>
      <c r="E94">
        <v>2016</v>
      </c>
      <c r="F94" t="s">
        <v>31</v>
      </c>
      <c r="G94" s="1">
        <v>6663.22</v>
      </c>
      <c r="I94">
        <v>49.98</v>
      </c>
      <c r="M94">
        <v>461.2</v>
      </c>
      <c r="Q94">
        <v>100.66</v>
      </c>
    </row>
    <row r="95" spans="1:33" ht="15">
      <c r="A95">
        <v>9993240</v>
      </c>
      <c r="B95" t="s">
        <v>205</v>
      </c>
      <c r="C95" t="s">
        <v>206</v>
      </c>
      <c r="D95" t="s">
        <v>190</v>
      </c>
      <c r="E95">
        <v>2016</v>
      </c>
      <c r="F95" t="s">
        <v>31</v>
      </c>
      <c r="G95" s="1">
        <v>33316.1</v>
      </c>
      <c r="I95">
        <v>249.89</v>
      </c>
      <c r="M95" s="1">
        <v>2306</v>
      </c>
      <c r="Q95">
        <v>503.31</v>
      </c>
      <c r="S95">
        <v>734.45</v>
      </c>
      <c r="X95" s="1">
        <v>3331.61</v>
      </c>
      <c r="Y95">
        <v>50.33</v>
      </c>
      <c r="AC95">
        <v>230.6</v>
      </c>
      <c r="AD95">
        <v>-244.81</v>
      </c>
      <c r="AG95">
        <v>24.99</v>
      </c>
    </row>
    <row r="96" spans="1:17" ht="15">
      <c r="A96">
        <v>9993299</v>
      </c>
      <c r="B96" t="s">
        <v>207</v>
      </c>
      <c r="C96" t="s">
        <v>208</v>
      </c>
      <c r="D96" t="s">
        <v>147</v>
      </c>
      <c r="E96">
        <v>2016</v>
      </c>
      <c r="F96" t="s">
        <v>31</v>
      </c>
      <c r="G96" s="1">
        <v>23321.28</v>
      </c>
      <c r="I96">
        <v>174.92</v>
      </c>
      <c r="M96" s="1">
        <v>1614.24</v>
      </c>
      <c r="Q96">
        <v>392.41</v>
      </c>
    </row>
    <row r="97" spans="1:33" ht="15">
      <c r="A97">
        <v>9993299</v>
      </c>
      <c r="B97" t="s">
        <v>207</v>
      </c>
      <c r="C97" t="s">
        <v>208</v>
      </c>
      <c r="D97" t="s">
        <v>190</v>
      </c>
      <c r="E97">
        <v>2016</v>
      </c>
      <c r="F97" t="s">
        <v>31</v>
      </c>
      <c r="G97" s="1">
        <v>16658.05</v>
      </c>
      <c r="I97">
        <v>124.95</v>
      </c>
      <c r="M97" s="1">
        <v>1153.01</v>
      </c>
      <c r="Q97">
        <v>280.27</v>
      </c>
      <c r="S97">
        <v>0</v>
      </c>
      <c r="X97" s="1">
        <v>3331.61</v>
      </c>
      <c r="Y97">
        <v>56.05</v>
      </c>
      <c r="AC97">
        <v>230.6</v>
      </c>
      <c r="AG97">
        <v>24.99</v>
      </c>
    </row>
    <row r="98" spans="1:17" ht="15">
      <c r="A98">
        <v>9993300</v>
      </c>
      <c r="B98" t="s">
        <v>209</v>
      </c>
      <c r="C98" t="s">
        <v>210</v>
      </c>
      <c r="D98" t="s">
        <v>147</v>
      </c>
      <c r="E98">
        <v>2016</v>
      </c>
      <c r="F98" t="s">
        <v>31</v>
      </c>
      <c r="G98" s="1">
        <v>26652.88</v>
      </c>
      <c r="I98">
        <v>199.92</v>
      </c>
      <c r="M98" s="1">
        <v>1844.8</v>
      </c>
      <c r="Q98">
        <v>448.4</v>
      </c>
    </row>
    <row r="99" spans="1:33" ht="15">
      <c r="A99">
        <v>9993300</v>
      </c>
      <c r="B99" t="s">
        <v>209</v>
      </c>
      <c r="C99" t="s">
        <v>210</v>
      </c>
      <c r="D99" t="s">
        <v>190</v>
      </c>
      <c r="E99">
        <v>2016</v>
      </c>
      <c r="F99" t="s">
        <v>31</v>
      </c>
      <c r="G99" s="1">
        <v>13326.44</v>
      </c>
      <c r="I99">
        <v>99.96</v>
      </c>
      <c r="M99">
        <v>922.4</v>
      </c>
      <c r="Q99">
        <v>224.2</v>
      </c>
      <c r="X99" s="1">
        <v>3331.61</v>
      </c>
      <c r="Y99">
        <v>56.05</v>
      </c>
      <c r="AC99">
        <v>230.6</v>
      </c>
      <c r="AG99">
        <v>24.99</v>
      </c>
    </row>
    <row r="100" spans="6:34" ht="15">
      <c r="F100" t="s">
        <v>211</v>
      </c>
      <c r="G100" s="1">
        <v>3376065.03</v>
      </c>
      <c r="H100" s="1">
        <v>29131.04</v>
      </c>
      <c r="I100" s="1">
        <v>25322.95</v>
      </c>
      <c r="J100" s="1">
        <v>110780.82</v>
      </c>
      <c r="K100" s="1">
        <v>43674.92</v>
      </c>
      <c r="L100" s="1">
        <v>121356.5</v>
      </c>
      <c r="M100" s="1">
        <v>614477.35</v>
      </c>
      <c r="N100" s="1">
        <v>35938.56</v>
      </c>
      <c r="O100" s="1">
        <v>18714.6</v>
      </c>
      <c r="P100" s="1">
        <v>1764.96</v>
      </c>
      <c r="Q100" s="1">
        <v>284761.35</v>
      </c>
      <c r="R100" s="1">
        <v>8994.8</v>
      </c>
      <c r="S100" s="1">
        <v>251561.51</v>
      </c>
      <c r="T100" s="1">
        <v>105150.7</v>
      </c>
      <c r="U100" s="1">
        <v>55138.64</v>
      </c>
      <c r="V100" s="1">
        <v>551230.18</v>
      </c>
      <c r="W100" s="1">
        <v>38734.27</v>
      </c>
      <c r="X100" s="1">
        <v>277911.79</v>
      </c>
      <c r="Y100" s="1">
        <v>29179.08</v>
      </c>
      <c r="Z100" s="1">
        <v>2430.49</v>
      </c>
      <c r="AA100">
        <v>76.98</v>
      </c>
      <c r="AB100" s="1">
        <v>12874.9</v>
      </c>
      <c r="AC100" s="1">
        <v>51255.63</v>
      </c>
      <c r="AD100" s="1">
        <v>26307.24</v>
      </c>
      <c r="AE100" s="1">
        <v>50578.5</v>
      </c>
      <c r="AF100" s="1">
        <v>3227.85</v>
      </c>
      <c r="AG100" s="1">
        <v>2063.76</v>
      </c>
      <c r="AH100" s="1">
        <v>25666.61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29"/>
  <sheetViews>
    <sheetView zoomScalePageLayoutView="0" workbookViewId="0" topLeftCell="U49">
      <selection activeCell="C65" sqref="A65:IV65"/>
    </sheetView>
  </sheetViews>
  <sheetFormatPr defaultColWidth="9.140625" defaultRowHeight="15"/>
  <cols>
    <col min="1" max="1" width="8.00390625" style="0" bestFit="1" customWidth="1"/>
    <col min="2" max="2" width="53.8515625" style="0" bestFit="1" customWidth="1"/>
    <col min="3" max="3" width="20.57421875" style="0" bestFit="1" customWidth="1"/>
    <col min="4" max="4" width="26.57421875" style="0" bestFit="1" customWidth="1"/>
    <col min="5" max="5" width="35.28125" style="0" bestFit="1" customWidth="1"/>
    <col min="6" max="6" width="14.7109375" style="0" bestFit="1" customWidth="1"/>
    <col min="7" max="8" width="12.00390625" style="0" bestFit="1" customWidth="1"/>
    <col min="9" max="11" width="13.140625" style="0" bestFit="1" customWidth="1"/>
    <col min="12" max="12" width="12.00390625" style="0" bestFit="1" customWidth="1"/>
    <col min="13" max="13" width="16.00390625" style="0" bestFit="1" customWidth="1"/>
    <col min="14" max="14" width="13.28125" style="0" bestFit="1" customWidth="1"/>
    <col min="15" max="17" width="13.140625" style="0" bestFit="1" customWidth="1"/>
    <col min="18" max="18" width="12.00390625" style="0" bestFit="1" customWidth="1"/>
    <col min="19" max="19" width="13.140625" style="0" bestFit="1" customWidth="1"/>
    <col min="20" max="20" width="12.00390625" style="0" bestFit="1" customWidth="1"/>
    <col min="21" max="21" width="11.00390625" style="0" bestFit="1" customWidth="1"/>
    <col min="22" max="22" width="8.421875" style="0" bestFit="1" customWidth="1"/>
    <col min="23" max="26" width="12.00390625" style="0" bestFit="1" customWidth="1"/>
    <col min="27" max="28" width="11.00390625" style="0" bestFit="1" customWidth="1"/>
    <col min="29" max="29" width="12.00390625" style="0" bestFit="1" customWidth="1"/>
    <col min="30" max="30" width="3.00390625" style="0" bestFit="1" customWidth="1"/>
    <col min="31" max="31" width="14.7109375" style="0" bestFit="1" customWidth="1"/>
    <col min="33" max="33" width="13.140625" style="0" bestFit="1" customWidth="1"/>
    <col min="34" max="34" width="12.00390625" style="0" bestFit="1" customWidth="1"/>
  </cols>
  <sheetData>
    <row r="1" spans="6:29" s="3" customFormat="1" ht="15">
      <c r="F1" s="3">
        <v>100</v>
      </c>
      <c r="G1" s="3">
        <v>126</v>
      </c>
      <c r="H1" s="3">
        <v>149</v>
      </c>
      <c r="I1" s="3">
        <v>151</v>
      </c>
      <c r="J1" s="3">
        <v>162</v>
      </c>
      <c r="K1" s="3">
        <v>255</v>
      </c>
      <c r="L1" s="3">
        <v>280</v>
      </c>
      <c r="M1" s="3">
        <v>280</v>
      </c>
      <c r="N1" s="3">
        <v>280</v>
      </c>
      <c r="O1" s="3">
        <v>280</v>
      </c>
      <c r="P1" s="3">
        <v>281</v>
      </c>
      <c r="Q1" s="3">
        <v>300</v>
      </c>
      <c r="R1" s="3">
        <v>350</v>
      </c>
      <c r="S1" s="3">
        <v>2514</v>
      </c>
      <c r="T1" s="3">
        <v>2517</v>
      </c>
      <c r="U1" s="3">
        <v>2519</v>
      </c>
      <c r="V1" s="3">
        <v>2522</v>
      </c>
      <c r="W1" s="3">
        <v>2524</v>
      </c>
      <c r="X1" s="3">
        <v>2525</v>
      </c>
      <c r="Y1" s="3">
        <v>2526</v>
      </c>
      <c r="Z1" s="3">
        <v>2527</v>
      </c>
      <c r="AA1" s="3">
        <v>2528</v>
      </c>
      <c r="AB1" s="3">
        <v>2538</v>
      </c>
      <c r="AC1" s="3">
        <v>2539</v>
      </c>
    </row>
    <row r="2" spans="1:34" ht="15">
      <c r="A2">
        <v>103</v>
      </c>
      <c r="B2" t="s">
        <v>28</v>
      </c>
      <c r="C2" t="s">
        <v>29</v>
      </c>
      <c r="D2" t="s">
        <v>30</v>
      </c>
      <c r="E2" t="s">
        <v>31</v>
      </c>
      <c r="F2" s="2">
        <v>39979.32</v>
      </c>
      <c r="G2" s="2">
        <v>493.68</v>
      </c>
      <c r="H2" s="2">
        <v>299.88</v>
      </c>
      <c r="I2" s="2">
        <v>9432</v>
      </c>
      <c r="J2" s="2">
        <v>18846.28</v>
      </c>
      <c r="K2" s="2">
        <v>10488</v>
      </c>
      <c r="L2" s="2"/>
      <c r="M2" s="2"/>
      <c r="N2" s="2"/>
      <c r="O2" s="2">
        <v>4940.4</v>
      </c>
      <c r="P2" s="2">
        <v>7855.2</v>
      </c>
      <c r="Q2" s="2">
        <v>17052.24</v>
      </c>
      <c r="R2" s="2"/>
      <c r="S2" s="2">
        <v>3331.61</v>
      </c>
      <c r="T2" s="2">
        <v>411.7</v>
      </c>
      <c r="U2" s="2">
        <v>41.14</v>
      </c>
      <c r="V2" s="2"/>
      <c r="W2" s="2">
        <v>786</v>
      </c>
      <c r="X2" s="2">
        <v>874</v>
      </c>
      <c r="Y2" s="2">
        <v>654.6</v>
      </c>
      <c r="Z2" s="2">
        <v>1421.02</v>
      </c>
      <c r="AA2" s="2"/>
      <c r="AB2" s="2">
        <v>24.99</v>
      </c>
      <c r="AC2" s="2">
        <v>4374.99</v>
      </c>
      <c r="AE2" s="2">
        <f>SUM(F2:AD2)</f>
        <v>121307.05000000002</v>
      </c>
      <c r="AG2" s="2"/>
      <c r="AH2" s="2"/>
    </row>
    <row r="3" spans="1:31" ht="15">
      <c r="A3">
        <v>112</v>
      </c>
      <c r="B3" t="s">
        <v>32</v>
      </c>
      <c r="C3" t="s">
        <v>33</v>
      </c>
      <c r="D3" t="s">
        <v>34</v>
      </c>
      <c r="E3" t="s">
        <v>31</v>
      </c>
      <c r="F3" s="2">
        <v>23846.63</v>
      </c>
      <c r="G3" s="2">
        <v>296.54</v>
      </c>
      <c r="H3" s="2">
        <v>178.88</v>
      </c>
      <c r="I3" s="2"/>
      <c r="J3" s="2"/>
      <c r="K3" s="2">
        <v>4834.1</v>
      </c>
      <c r="L3" s="2"/>
      <c r="M3" s="2"/>
      <c r="N3" s="2"/>
      <c r="O3" s="2">
        <v>2842.53</v>
      </c>
      <c r="P3" s="2">
        <v>1702.4</v>
      </c>
      <c r="Q3" s="2">
        <v>7266.17</v>
      </c>
      <c r="R3" s="2"/>
      <c r="S3" s="2">
        <v>2221.07</v>
      </c>
      <c r="T3" s="2">
        <v>264.75</v>
      </c>
      <c r="U3" s="2">
        <v>27.62</v>
      </c>
      <c r="V3" s="2"/>
      <c r="W3" s="2"/>
      <c r="X3" s="2">
        <v>450.25</v>
      </c>
      <c r="Y3" s="2">
        <v>158.56</v>
      </c>
      <c r="Z3" s="2">
        <v>676.77</v>
      </c>
      <c r="AA3" s="2"/>
      <c r="AB3" s="2">
        <v>16.66</v>
      </c>
      <c r="AC3" s="2"/>
      <c r="AE3" s="2">
        <f aca="true" t="shared" si="0" ref="AE3:AE66">SUM(F3:AD3)</f>
        <v>44782.93</v>
      </c>
    </row>
    <row r="4" spans="1:31" ht="15">
      <c r="A4">
        <v>116</v>
      </c>
      <c r="B4" t="s">
        <v>35</v>
      </c>
      <c r="C4" t="s">
        <v>36</v>
      </c>
      <c r="D4" t="s">
        <v>34</v>
      </c>
      <c r="E4" t="s">
        <v>31</v>
      </c>
      <c r="F4" s="2">
        <v>39979.32</v>
      </c>
      <c r="G4" s="2">
        <v>497.15</v>
      </c>
      <c r="H4" s="2">
        <v>299.88</v>
      </c>
      <c r="I4" s="2"/>
      <c r="J4" s="2"/>
      <c r="K4" s="2">
        <v>8104.45</v>
      </c>
      <c r="L4" s="2"/>
      <c r="M4" s="2"/>
      <c r="N4" s="2"/>
      <c r="O4" s="2">
        <v>5129.64</v>
      </c>
      <c r="P4" s="2">
        <v>2490.01</v>
      </c>
      <c r="Q4" s="2">
        <v>12181.86</v>
      </c>
      <c r="R4" s="2"/>
      <c r="S4" s="2">
        <v>3331.61</v>
      </c>
      <c r="T4" s="2">
        <v>427.47</v>
      </c>
      <c r="U4" s="2">
        <v>41.43</v>
      </c>
      <c r="V4" s="2"/>
      <c r="W4" s="2"/>
      <c r="X4" s="2">
        <v>675.37</v>
      </c>
      <c r="Y4" s="2">
        <v>207.5</v>
      </c>
      <c r="Z4" s="2">
        <v>1015.16</v>
      </c>
      <c r="AA4" s="2"/>
      <c r="AB4" s="2">
        <v>24.99</v>
      </c>
      <c r="AC4" s="2"/>
      <c r="AE4" s="2">
        <f t="shared" si="0"/>
        <v>74405.84</v>
      </c>
    </row>
    <row r="5" spans="1:31" ht="15">
      <c r="A5">
        <v>151</v>
      </c>
      <c r="B5" t="s">
        <v>37</v>
      </c>
      <c r="C5" t="s">
        <v>38</v>
      </c>
      <c r="D5" t="s">
        <v>34</v>
      </c>
      <c r="E5" t="s">
        <v>31</v>
      </c>
      <c r="F5" s="2">
        <v>39851.18</v>
      </c>
      <c r="G5" s="2"/>
      <c r="H5" s="2">
        <v>298.92</v>
      </c>
      <c r="I5" s="2"/>
      <c r="J5" s="2"/>
      <c r="K5" s="2">
        <v>8078.46</v>
      </c>
      <c r="L5" s="2"/>
      <c r="M5" s="2"/>
      <c r="N5" s="2"/>
      <c r="O5" s="2">
        <v>1502.97</v>
      </c>
      <c r="P5" s="2">
        <v>5570.61</v>
      </c>
      <c r="Q5" s="2"/>
      <c r="R5" s="2"/>
      <c r="S5" s="2">
        <v>3331.61</v>
      </c>
      <c r="T5" s="2">
        <v>125.65</v>
      </c>
      <c r="U5" s="2"/>
      <c r="V5" s="2"/>
      <c r="W5" s="2"/>
      <c r="X5" s="2">
        <v>675.37</v>
      </c>
      <c r="Y5" s="2">
        <v>465.71</v>
      </c>
      <c r="Z5" s="2"/>
      <c r="AA5" s="2"/>
      <c r="AB5" s="2">
        <v>24.99</v>
      </c>
      <c r="AC5" s="2"/>
      <c r="AE5" s="2">
        <f t="shared" si="0"/>
        <v>59925.47</v>
      </c>
    </row>
    <row r="6" spans="1:31" ht="15">
      <c r="A6">
        <v>201</v>
      </c>
      <c r="B6" t="s">
        <v>39</v>
      </c>
      <c r="C6" t="s">
        <v>40</v>
      </c>
      <c r="D6" t="s">
        <v>34</v>
      </c>
      <c r="E6" t="s">
        <v>41</v>
      </c>
      <c r="F6" s="2">
        <v>39979.31</v>
      </c>
      <c r="G6" s="2">
        <v>2312.16</v>
      </c>
      <c r="H6" s="2">
        <v>299.88</v>
      </c>
      <c r="I6" s="2"/>
      <c r="J6" s="2"/>
      <c r="K6" s="2">
        <v>8104.43</v>
      </c>
      <c r="L6" s="2"/>
      <c r="M6" s="2"/>
      <c r="N6" s="2"/>
      <c r="O6" s="2">
        <v>5749.32</v>
      </c>
      <c r="P6" s="2">
        <v>3361.08</v>
      </c>
      <c r="Q6" s="2">
        <v>12791.63</v>
      </c>
      <c r="R6" s="2">
        <v>7746.85</v>
      </c>
      <c r="S6" s="2">
        <v>3331.61</v>
      </c>
      <c r="T6" s="2">
        <v>479.11</v>
      </c>
      <c r="U6" s="2">
        <v>192.68</v>
      </c>
      <c r="V6" s="2"/>
      <c r="W6" s="2"/>
      <c r="X6" s="2">
        <v>675.37</v>
      </c>
      <c r="Y6" s="2">
        <v>280.09</v>
      </c>
      <c r="Z6" s="2">
        <v>1065.97</v>
      </c>
      <c r="AA6" s="2">
        <v>645.57</v>
      </c>
      <c r="AB6" s="2">
        <v>24.99</v>
      </c>
      <c r="AC6" s="2"/>
      <c r="AE6" s="2">
        <f t="shared" si="0"/>
        <v>87040.05</v>
      </c>
    </row>
    <row r="7" spans="1:31" ht="15">
      <c r="A7">
        <v>202</v>
      </c>
      <c r="B7" t="s">
        <v>42</v>
      </c>
      <c r="C7" t="s">
        <v>43</v>
      </c>
      <c r="D7" t="s">
        <v>34</v>
      </c>
      <c r="E7" t="s">
        <v>31</v>
      </c>
      <c r="F7" s="2">
        <v>39979.32</v>
      </c>
      <c r="G7" s="2"/>
      <c r="H7" s="2">
        <v>299.88</v>
      </c>
      <c r="I7" s="2"/>
      <c r="J7" s="2"/>
      <c r="K7" s="2">
        <v>8104.44</v>
      </c>
      <c r="L7" s="2"/>
      <c r="M7" s="2"/>
      <c r="N7" s="2"/>
      <c r="O7" s="2">
        <v>5129.64</v>
      </c>
      <c r="P7" s="2">
        <v>2490</v>
      </c>
      <c r="Q7" s="2">
        <v>12181.92</v>
      </c>
      <c r="R7" s="2"/>
      <c r="S7" s="2">
        <v>3331.61</v>
      </c>
      <c r="T7" s="2">
        <v>427.47</v>
      </c>
      <c r="U7" s="2"/>
      <c r="V7" s="2"/>
      <c r="W7" s="2"/>
      <c r="X7" s="2">
        <v>675.37</v>
      </c>
      <c r="Y7" s="2">
        <v>207.5</v>
      </c>
      <c r="Z7" s="2">
        <v>1015.16</v>
      </c>
      <c r="AA7" s="2"/>
      <c r="AB7" s="2">
        <v>24.99</v>
      </c>
      <c r="AC7" s="2"/>
      <c r="AE7" s="2">
        <f t="shared" si="0"/>
        <v>73867.3</v>
      </c>
    </row>
    <row r="8" spans="1:31" ht="15">
      <c r="A8">
        <v>209</v>
      </c>
      <c r="B8" t="s">
        <v>44</v>
      </c>
      <c r="C8" t="s">
        <v>45</v>
      </c>
      <c r="D8" t="s">
        <v>34</v>
      </c>
      <c r="E8" t="s">
        <v>31</v>
      </c>
      <c r="F8" s="2">
        <v>39979.34</v>
      </c>
      <c r="G8" s="2"/>
      <c r="H8" s="2">
        <v>299.86</v>
      </c>
      <c r="I8" s="2"/>
      <c r="J8" s="2"/>
      <c r="K8" s="2">
        <v>8104.47</v>
      </c>
      <c r="L8" s="2"/>
      <c r="M8" s="2"/>
      <c r="N8" s="2"/>
      <c r="O8" s="2">
        <v>4765.54</v>
      </c>
      <c r="P8" s="2">
        <v>2854.1</v>
      </c>
      <c r="Q8" s="2">
        <v>12181.89</v>
      </c>
      <c r="R8" s="2"/>
      <c r="S8" s="2">
        <v>3331.61</v>
      </c>
      <c r="T8" s="2">
        <v>397.13</v>
      </c>
      <c r="U8" s="2"/>
      <c r="V8" s="2"/>
      <c r="W8" s="2"/>
      <c r="X8" s="2">
        <v>675.37</v>
      </c>
      <c r="Y8" s="2">
        <v>237.84</v>
      </c>
      <c r="Z8" s="2">
        <v>1015.16</v>
      </c>
      <c r="AA8" s="2"/>
      <c r="AB8" s="2">
        <v>24.99</v>
      </c>
      <c r="AC8" s="2"/>
      <c r="AE8" s="2">
        <f t="shared" si="0"/>
        <v>73867.3</v>
      </c>
    </row>
    <row r="9" spans="1:31" ht="15">
      <c r="A9">
        <v>213</v>
      </c>
      <c r="B9" t="s">
        <v>46</v>
      </c>
      <c r="C9" t="s">
        <v>47</v>
      </c>
      <c r="D9" t="s">
        <v>30</v>
      </c>
      <c r="E9" t="s">
        <v>31</v>
      </c>
      <c r="F9" s="2">
        <v>39979.32</v>
      </c>
      <c r="G9" s="2"/>
      <c r="H9" s="2">
        <v>299.88</v>
      </c>
      <c r="I9" s="2">
        <v>9432</v>
      </c>
      <c r="J9" s="2"/>
      <c r="K9" s="2">
        <v>10488</v>
      </c>
      <c r="L9" s="2"/>
      <c r="M9" s="2"/>
      <c r="N9" s="2"/>
      <c r="O9" s="2">
        <v>5129.64</v>
      </c>
      <c r="P9" s="2">
        <v>7685.88</v>
      </c>
      <c r="Q9" s="2">
        <v>17052.24</v>
      </c>
      <c r="R9" s="2"/>
      <c r="S9" s="2">
        <v>3331.61</v>
      </c>
      <c r="T9" s="2">
        <v>427.47</v>
      </c>
      <c r="U9" s="2"/>
      <c r="V9" s="2"/>
      <c r="W9" s="2">
        <v>786</v>
      </c>
      <c r="X9" s="2">
        <v>874</v>
      </c>
      <c r="Y9" s="2">
        <v>640.49</v>
      </c>
      <c r="Z9" s="2">
        <v>1421.02</v>
      </c>
      <c r="AA9" s="2"/>
      <c r="AB9" s="2">
        <v>24.99</v>
      </c>
      <c r="AC9" s="2"/>
      <c r="AE9" s="2">
        <f t="shared" si="0"/>
        <v>97572.54000000002</v>
      </c>
    </row>
    <row r="10" spans="1:31" ht="15">
      <c r="A10">
        <v>214</v>
      </c>
      <c r="B10" t="s">
        <v>48</v>
      </c>
      <c r="C10" t="s">
        <v>49</v>
      </c>
      <c r="D10" t="s">
        <v>34</v>
      </c>
      <c r="E10" t="s">
        <v>31</v>
      </c>
      <c r="F10" s="2">
        <v>39979.33</v>
      </c>
      <c r="G10" s="2"/>
      <c r="H10" s="2">
        <v>299.87</v>
      </c>
      <c r="I10" s="2"/>
      <c r="J10" s="2"/>
      <c r="K10" s="2">
        <v>8104.45</v>
      </c>
      <c r="L10" s="2"/>
      <c r="M10" s="2"/>
      <c r="N10" s="2"/>
      <c r="O10" s="2">
        <v>4765.56</v>
      </c>
      <c r="P10" s="2">
        <v>2854.09</v>
      </c>
      <c r="Q10" s="2">
        <v>12181.8</v>
      </c>
      <c r="R10" s="2"/>
      <c r="S10" s="2">
        <v>3331.61</v>
      </c>
      <c r="T10" s="2">
        <v>397.13</v>
      </c>
      <c r="U10" s="2"/>
      <c r="V10" s="2"/>
      <c r="W10" s="2"/>
      <c r="X10" s="2">
        <v>675.37</v>
      </c>
      <c r="Y10" s="2">
        <v>237.84</v>
      </c>
      <c r="Z10" s="2">
        <v>1015.15</v>
      </c>
      <c r="AA10" s="2"/>
      <c r="AB10" s="2">
        <v>24.99</v>
      </c>
      <c r="AC10" s="2"/>
      <c r="AE10" s="2">
        <f t="shared" si="0"/>
        <v>73867.19</v>
      </c>
    </row>
    <row r="11" spans="1:31" ht="15">
      <c r="A11">
        <v>221</v>
      </c>
      <c r="B11" t="s">
        <v>50</v>
      </c>
      <c r="C11" t="s">
        <v>51</v>
      </c>
      <c r="D11" t="s">
        <v>30</v>
      </c>
      <c r="E11" t="s">
        <v>31</v>
      </c>
      <c r="F11" s="2">
        <v>39979.32</v>
      </c>
      <c r="G11" s="2"/>
      <c r="H11" s="2">
        <v>299.86</v>
      </c>
      <c r="I11" s="2">
        <v>9432</v>
      </c>
      <c r="J11" s="2"/>
      <c r="K11" s="2">
        <v>10488</v>
      </c>
      <c r="L11" s="2"/>
      <c r="M11" s="2"/>
      <c r="N11" s="2"/>
      <c r="O11" s="2">
        <v>5129.63</v>
      </c>
      <c r="P11" s="2">
        <v>7939.44</v>
      </c>
      <c r="Q11" s="2">
        <v>17052.24</v>
      </c>
      <c r="R11" s="2"/>
      <c r="S11" s="2">
        <v>3331.61</v>
      </c>
      <c r="T11" s="2">
        <v>427.47</v>
      </c>
      <c r="U11" s="2"/>
      <c r="V11" s="2"/>
      <c r="W11" s="2">
        <v>786</v>
      </c>
      <c r="X11" s="2">
        <v>874</v>
      </c>
      <c r="Y11" s="2">
        <v>661.62</v>
      </c>
      <c r="Z11" s="2">
        <v>1421.02</v>
      </c>
      <c r="AA11" s="2"/>
      <c r="AB11" s="2">
        <v>24.99</v>
      </c>
      <c r="AC11" s="2"/>
      <c r="AE11" s="2">
        <f t="shared" si="0"/>
        <v>97847.20000000001</v>
      </c>
    </row>
    <row r="12" spans="1:31" ht="15">
      <c r="A12">
        <v>223</v>
      </c>
      <c r="B12" t="s">
        <v>52</v>
      </c>
      <c r="C12" t="s">
        <v>53</v>
      </c>
      <c r="D12" t="s">
        <v>54</v>
      </c>
      <c r="E12" t="s">
        <v>41</v>
      </c>
      <c r="F12" s="2">
        <v>39979.32</v>
      </c>
      <c r="G12" s="2">
        <v>5105.52</v>
      </c>
      <c r="H12" s="2">
        <v>299.88</v>
      </c>
      <c r="I12" s="2"/>
      <c r="J12" s="2"/>
      <c r="K12" s="2">
        <v>6674.16</v>
      </c>
      <c r="L12" s="2"/>
      <c r="M12" s="2"/>
      <c r="N12" s="2"/>
      <c r="O12" s="2">
        <v>3330.72</v>
      </c>
      <c r="P12" s="2">
        <v>1128.24</v>
      </c>
      <c r="Q12" s="2">
        <v>12791.64</v>
      </c>
      <c r="R12" s="2">
        <v>7746.84</v>
      </c>
      <c r="S12" s="2">
        <v>3331.61</v>
      </c>
      <c r="T12" s="2">
        <v>277.56</v>
      </c>
      <c r="U12" s="2">
        <v>425.46</v>
      </c>
      <c r="V12" s="2"/>
      <c r="W12" s="2"/>
      <c r="X12" s="2">
        <v>556.18</v>
      </c>
      <c r="Y12" s="2">
        <v>94.02</v>
      </c>
      <c r="Z12" s="2">
        <v>1065.97</v>
      </c>
      <c r="AA12" s="2">
        <v>645.57</v>
      </c>
      <c r="AB12" s="2">
        <v>24.99</v>
      </c>
      <c r="AC12" s="2"/>
      <c r="AE12" s="2">
        <f t="shared" si="0"/>
        <v>83477.68</v>
      </c>
    </row>
    <row r="13" spans="1:31" ht="15">
      <c r="A13">
        <v>244</v>
      </c>
      <c r="B13" t="s">
        <v>55</v>
      </c>
      <c r="C13" t="s">
        <v>56</v>
      </c>
      <c r="D13" t="s">
        <v>30</v>
      </c>
      <c r="E13" t="s">
        <v>31</v>
      </c>
      <c r="F13" s="2">
        <v>39979.33</v>
      </c>
      <c r="G13" s="2"/>
      <c r="H13" s="2">
        <v>299.87</v>
      </c>
      <c r="I13" s="2">
        <v>9432</v>
      </c>
      <c r="J13" s="2"/>
      <c r="K13" s="2">
        <v>10488</v>
      </c>
      <c r="L13" s="2"/>
      <c r="M13" s="2"/>
      <c r="N13" s="2"/>
      <c r="O13" s="2">
        <v>5129.63</v>
      </c>
      <c r="P13" s="2">
        <v>7685.88</v>
      </c>
      <c r="Q13" s="2">
        <v>17052.24</v>
      </c>
      <c r="R13" s="2"/>
      <c r="S13" s="2">
        <v>3331.61</v>
      </c>
      <c r="T13" s="2">
        <v>427.47</v>
      </c>
      <c r="U13" s="2"/>
      <c r="V13" s="2"/>
      <c r="W13" s="2">
        <v>786</v>
      </c>
      <c r="X13" s="2">
        <v>874</v>
      </c>
      <c r="Y13" s="2">
        <v>640.49</v>
      </c>
      <c r="Z13" s="2">
        <v>1421.02</v>
      </c>
      <c r="AA13" s="2"/>
      <c r="AB13" s="2">
        <v>24.99</v>
      </c>
      <c r="AC13" s="2"/>
      <c r="AE13" s="2">
        <f t="shared" si="0"/>
        <v>97572.53000000003</v>
      </c>
    </row>
    <row r="14" spans="1:31" ht="15">
      <c r="A14">
        <v>246</v>
      </c>
      <c r="B14" t="s">
        <v>57</v>
      </c>
      <c r="C14" t="s">
        <v>58</v>
      </c>
      <c r="D14" t="s">
        <v>34</v>
      </c>
      <c r="E14" t="s">
        <v>31</v>
      </c>
      <c r="F14" s="2">
        <v>39979.32</v>
      </c>
      <c r="G14" s="2"/>
      <c r="H14" s="2">
        <v>299.88</v>
      </c>
      <c r="I14" s="2"/>
      <c r="J14" s="2"/>
      <c r="K14" s="2">
        <v>8104.45</v>
      </c>
      <c r="L14" s="2"/>
      <c r="M14" s="2"/>
      <c r="N14" s="2"/>
      <c r="O14" s="2">
        <v>5129.64</v>
      </c>
      <c r="P14" s="2">
        <v>2490</v>
      </c>
      <c r="Q14" s="2">
        <v>12181.91</v>
      </c>
      <c r="R14" s="2"/>
      <c r="S14" s="2">
        <v>3331.61</v>
      </c>
      <c r="T14" s="2">
        <v>427.47</v>
      </c>
      <c r="U14" s="2"/>
      <c r="V14" s="2"/>
      <c r="W14" s="2"/>
      <c r="X14" s="2">
        <v>675.37</v>
      </c>
      <c r="Y14" s="2">
        <v>207.5</v>
      </c>
      <c r="Z14" s="2">
        <v>1015.16</v>
      </c>
      <c r="AA14" s="2"/>
      <c r="AB14" s="2">
        <v>24.99</v>
      </c>
      <c r="AC14" s="2"/>
      <c r="AE14" s="2">
        <f t="shared" si="0"/>
        <v>73867.3</v>
      </c>
    </row>
    <row r="15" spans="1:31" ht="15">
      <c r="A15">
        <v>250</v>
      </c>
      <c r="B15" t="s">
        <v>59</v>
      </c>
      <c r="C15" t="s">
        <v>60</v>
      </c>
      <c r="D15" t="s">
        <v>34</v>
      </c>
      <c r="E15" t="s">
        <v>31</v>
      </c>
      <c r="F15" s="2">
        <v>39979.32</v>
      </c>
      <c r="G15" s="2"/>
      <c r="H15" s="2">
        <v>299.88</v>
      </c>
      <c r="I15" s="2"/>
      <c r="J15" s="2"/>
      <c r="K15" s="2">
        <v>8104.44</v>
      </c>
      <c r="L15" s="2"/>
      <c r="M15" s="2"/>
      <c r="N15" s="2"/>
      <c r="O15" s="2">
        <v>5129.64</v>
      </c>
      <c r="P15" s="2">
        <v>2490</v>
      </c>
      <c r="Q15" s="2">
        <v>12181.92</v>
      </c>
      <c r="R15" s="2"/>
      <c r="S15" s="2">
        <v>3331.61</v>
      </c>
      <c r="T15" s="2">
        <v>427.47</v>
      </c>
      <c r="U15" s="2"/>
      <c r="V15" s="2"/>
      <c r="W15" s="2"/>
      <c r="X15" s="2">
        <v>675.37</v>
      </c>
      <c r="Y15" s="2">
        <v>207.5</v>
      </c>
      <c r="Z15" s="2">
        <v>1015.16</v>
      </c>
      <c r="AA15" s="2"/>
      <c r="AB15" s="2">
        <v>24.99</v>
      </c>
      <c r="AC15" s="2"/>
      <c r="AE15" s="2">
        <f t="shared" si="0"/>
        <v>73867.3</v>
      </c>
    </row>
    <row r="16" spans="1:31" ht="15">
      <c r="A16">
        <v>252</v>
      </c>
      <c r="B16" t="s">
        <v>61</v>
      </c>
      <c r="C16" t="s">
        <v>62</v>
      </c>
      <c r="D16" t="s">
        <v>30</v>
      </c>
      <c r="E16" t="s">
        <v>31</v>
      </c>
      <c r="F16" s="2">
        <v>39979.32</v>
      </c>
      <c r="G16" s="2"/>
      <c r="H16" s="2">
        <v>299.88</v>
      </c>
      <c r="I16" s="2">
        <v>9432</v>
      </c>
      <c r="J16" s="2"/>
      <c r="K16" s="2">
        <v>10488</v>
      </c>
      <c r="L16" s="2"/>
      <c r="M16" s="2"/>
      <c r="N16" s="2"/>
      <c r="O16" s="2">
        <v>5129.64</v>
      </c>
      <c r="P16" s="2">
        <v>7685.88</v>
      </c>
      <c r="Q16" s="2">
        <v>17052.24</v>
      </c>
      <c r="R16" s="2"/>
      <c r="S16" s="2">
        <v>3331.61</v>
      </c>
      <c r="T16" s="2">
        <v>427.47</v>
      </c>
      <c r="U16" s="2"/>
      <c r="V16" s="2"/>
      <c r="W16" s="2">
        <v>786</v>
      </c>
      <c r="X16" s="2">
        <v>874</v>
      </c>
      <c r="Y16" s="2">
        <v>640.49</v>
      </c>
      <c r="Z16" s="2">
        <v>1421.02</v>
      </c>
      <c r="AA16" s="2"/>
      <c r="AB16" s="2">
        <v>24.99</v>
      </c>
      <c r="AC16" s="2"/>
      <c r="AE16" s="2">
        <f t="shared" si="0"/>
        <v>97572.54000000002</v>
      </c>
    </row>
    <row r="17" spans="1:31" ht="15">
      <c r="A17">
        <v>263</v>
      </c>
      <c r="B17" t="s">
        <v>63</v>
      </c>
      <c r="C17" t="s">
        <v>64</v>
      </c>
      <c r="D17" t="s">
        <v>30</v>
      </c>
      <c r="E17" t="s">
        <v>31</v>
      </c>
      <c r="F17" s="2">
        <v>39851.18</v>
      </c>
      <c r="G17" s="2"/>
      <c r="H17" s="2">
        <v>298.92</v>
      </c>
      <c r="I17" s="2">
        <v>6815.94</v>
      </c>
      <c r="J17" s="2"/>
      <c r="K17" s="2">
        <v>10454.38</v>
      </c>
      <c r="L17" s="2"/>
      <c r="M17" s="2"/>
      <c r="N17" s="2"/>
      <c r="O17" s="2">
        <v>1502.96</v>
      </c>
      <c r="P17" s="2">
        <v>13763.78</v>
      </c>
      <c r="Q17" s="2"/>
      <c r="R17" s="2"/>
      <c r="S17" s="2">
        <v>3331.61</v>
      </c>
      <c r="T17" s="2">
        <v>125.65</v>
      </c>
      <c r="U17" s="2"/>
      <c r="V17" s="2"/>
      <c r="W17" s="2">
        <v>569.82</v>
      </c>
      <c r="X17" s="2">
        <v>874</v>
      </c>
      <c r="Y17" s="2">
        <v>1150.67</v>
      </c>
      <c r="Z17" s="2"/>
      <c r="AA17" s="2"/>
      <c r="AB17" s="2">
        <v>24.99</v>
      </c>
      <c r="AC17" s="2"/>
      <c r="AE17" s="2">
        <f t="shared" si="0"/>
        <v>78763.90000000001</v>
      </c>
    </row>
    <row r="18" spans="1:31" ht="15">
      <c r="A18">
        <v>265</v>
      </c>
      <c r="B18" t="s">
        <v>65</v>
      </c>
      <c r="C18" t="s">
        <v>66</v>
      </c>
      <c r="D18" t="s">
        <v>34</v>
      </c>
      <c r="E18" t="s">
        <v>31</v>
      </c>
      <c r="F18" s="2">
        <v>39979.32</v>
      </c>
      <c r="G18" s="2">
        <v>758.16</v>
      </c>
      <c r="H18" s="2">
        <v>299.88</v>
      </c>
      <c r="I18" s="2"/>
      <c r="J18" s="2"/>
      <c r="K18" s="2">
        <v>6104.4</v>
      </c>
      <c r="L18" s="2"/>
      <c r="M18" s="2"/>
      <c r="N18" s="2"/>
      <c r="O18" s="2">
        <v>2062.8</v>
      </c>
      <c r="P18" s="2">
        <v>5033.64</v>
      </c>
      <c r="Q18" s="2"/>
      <c r="R18" s="2"/>
      <c r="S18" s="2">
        <v>3331.61</v>
      </c>
      <c r="T18" s="2">
        <v>171.9</v>
      </c>
      <c r="U18" s="2">
        <v>63.18</v>
      </c>
      <c r="V18" s="2"/>
      <c r="W18" s="2"/>
      <c r="X18" s="2">
        <v>508.7</v>
      </c>
      <c r="Y18" s="2">
        <v>419.47</v>
      </c>
      <c r="Z18" s="2"/>
      <c r="AA18" s="2"/>
      <c r="AB18" s="2">
        <v>24.99</v>
      </c>
      <c r="AC18" s="2"/>
      <c r="AE18" s="2">
        <f t="shared" si="0"/>
        <v>58758.05</v>
      </c>
    </row>
    <row r="19" spans="1:31" ht="15">
      <c r="A19">
        <v>267</v>
      </c>
      <c r="B19" t="s">
        <v>67</v>
      </c>
      <c r="C19" t="s">
        <v>68</v>
      </c>
      <c r="D19" t="s">
        <v>30</v>
      </c>
      <c r="E19" t="s">
        <v>31</v>
      </c>
      <c r="F19" s="2">
        <v>39979.32</v>
      </c>
      <c r="G19" s="2"/>
      <c r="H19" s="2">
        <v>299.88</v>
      </c>
      <c r="I19" s="2">
        <v>6837.84</v>
      </c>
      <c r="J19" s="2"/>
      <c r="K19" s="2">
        <v>10488.01</v>
      </c>
      <c r="L19" s="2"/>
      <c r="M19" s="2"/>
      <c r="N19" s="2"/>
      <c r="O19" s="2">
        <v>1507.8</v>
      </c>
      <c r="P19" s="2">
        <v>13808.04</v>
      </c>
      <c r="Q19" s="2"/>
      <c r="R19" s="2"/>
      <c r="S19" s="2">
        <v>3331.61</v>
      </c>
      <c r="T19" s="2">
        <v>125.65</v>
      </c>
      <c r="U19" s="2"/>
      <c r="V19" s="2"/>
      <c r="W19" s="2">
        <v>569.82</v>
      </c>
      <c r="X19" s="2">
        <v>874</v>
      </c>
      <c r="Y19" s="2">
        <v>1150.67</v>
      </c>
      <c r="Z19" s="2"/>
      <c r="AA19" s="2"/>
      <c r="AB19" s="2">
        <v>24.99</v>
      </c>
      <c r="AC19" s="2"/>
      <c r="AE19" s="2">
        <f t="shared" si="0"/>
        <v>78997.63</v>
      </c>
    </row>
    <row r="20" spans="1:31" ht="15">
      <c r="A20">
        <v>271</v>
      </c>
      <c r="B20" t="s">
        <v>69</v>
      </c>
      <c r="C20" t="s">
        <v>70</v>
      </c>
      <c r="D20" t="s">
        <v>34</v>
      </c>
      <c r="E20" t="s">
        <v>31</v>
      </c>
      <c r="F20" s="2">
        <v>39979.32</v>
      </c>
      <c r="G20" s="2">
        <v>1212.13</v>
      </c>
      <c r="H20" s="2">
        <v>299.88</v>
      </c>
      <c r="I20" s="2"/>
      <c r="J20" s="2"/>
      <c r="K20" s="2">
        <v>6104.4</v>
      </c>
      <c r="L20" s="2"/>
      <c r="M20" s="2"/>
      <c r="N20" s="2"/>
      <c r="O20" s="2">
        <v>1474.21</v>
      </c>
      <c r="P20" s="2">
        <v>5735.63</v>
      </c>
      <c r="Q20" s="2"/>
      <c r="R20" s="2"/>
      <c r="S20" s="2">
        <v>3331.61</v>
      </c>
      <c r="T20" s="2">
        <v>122.85</v>
      </c>
      <c r="U20" s="2">
        <v>101.01</v>
      </c>
      <c r="V20" s="2"/>
      <c r="W20" s="2"/>
      <c r="X20" s="2">
        <v>508.7</v>
      </c>
      <c r="Y20" s="2">
        <v>477.97</v>
      </c>
      <c r="Z20" s="2"/>
      <c r="AA20" s="2"/>
      <c r="AB20" s="2">
        <v>24.99</v>
      </c>
      <c r="AC20" s="2"/>
      <c r="AE20" s="2">
        <f t="shared" si="0"/>
        <v>59372.69999999999</v>
      </c>
    </row>
    <row r="21" spans="1:31" ht="15">
      <c r="A21">
        <v>272</v>
      </c>
      <c r="B21" t="s">
        <v>71</v>
      </c>
      <c r="C21" t="s">
        <v>72</v>
      </c>
      <c r="D21" t="s">
        <v>34</v>
      </c>
      <c r="E21" t="s">
        <v>31</v>
      </c>
      <c r="F21" s="2">
        <v>39851.18</v>
      </c>
      <c r="G21" s="2"/>
      <c r="H21" s="2">
        <v>298.92</v>
      </c>
      <c r="I21" s="2"/>
      <c r="J21" s="2"/>
      <c r="K21" s="2">
        <v>6084.84</v>
      </c>
      <c r="L21" s="2"/>
      <c r="M21" s="2"/>
      <c r="N21" s="2"/>
      <c r="O21" s="2">
        <v>1583.35</v>
      </c>
      <c r="P21" s="2">
        <v>5490.23</v>
      </c>
      <c r="Q21" s="2"/>
      <c r="R21" s="2"/>
      <c r="S21" s="2">
        <v>3331.61</v>
      </c>
      <c r="T21" s="2">
        <v>132.37</v>
      </c>
      <c r="U21" s="2"/>
      <c r="V21" s="2"/>
      <c r="W21" s="2"/>
      <c r="X21" s="2">
        <v>508.7</v>
      </c>
      <c r="Y21" s="2">
        <v>458.99</v>
      </c>
      <c r="Z21" s="2"/>
      <c r="AA21" s="2"/>
      <c r="AB21" s="2">
        <v>24.99</v>
      </c>
      <c r="AC21" s="2"/>
      <c r="AE21" s="2">
        <f t="shared" si="0"/>
        <v>57765.18</v>
      </c>
    </row>
    <row r="22" spans="1:31" ht="15">
      <c r="A22">
        <v>277</v>
      </c>
      <c r="B22" t="s">
        <v>73</v>
      </c>
      <c r="C22" t="s">
        <v>74</v>
      </c>
      <c r="D22" t="s">
        <v>34</v>
      </c>
      <c r="E22" t="s">
        <v>31</v>
      </c>
      <c r="F22" s="2">
        <v>39979.31</v>
      </c>
      <c r="G22" s="2"/>
      <c r="H22" s="2">
        <v>299.89</v>
      </c>
      <c r="I22" s="2"/>
      <c r="J22" s="2"/>
      <c r="K22" s="2">
        <v>8104.45</v>
      </c>
      <c r="L22" s="2"/>
      <c r="M22" s="2"/>
      <c r="N22" s="2"/>
      <c r="O22" s="2">
        <v>2062.8</v>
      </c>
      <c r="P22" s="2">
        <v>5033.52</v>
      </c>
      <c r="Q22" s="2"/>
      <c r="R22" s="2"/>
      <c r="S22" s="2">
        <v>3331.61</v>
      </c>
      <c r="T22" s="2">
        <v>171.9</v>
      </c>
      <c r="U22" s="2"/>
      <c r="V22" s="2"/>
      <c r="W22" s="2"/>
      <c r="X22" s="2">
        <v>675.37</v>
      </c>
      <c r="Y22" s="2">
        <v>419.46</v>
      </c>
      <c r="Z22" s="2"/>
      <c r="AA22" s="2"/>
      <c r="AB22" s="2">
        <v>24.99</v>
      </c>
      <c r="AC22" s="2"/>
      <c r="AE22" s="2">
        <f t="shared" si="0"/>
        <v>60103.3</v>
      </c>
    </row>
    <row r="23" spans="1:31" ht="15">
      <c r="A23">
        <v>308</v>
      </c>
      <c r="B23" t="s">
        <v>75</v>
      </c>
      <c r="C23" t="s">
        <v>76</v>
      </c>
      <c r="D23" t="s">
        <v>77</v>
      </c>
      <c r="E23" t="s">
        <v>31</v>
      </c>
      <c r="F23" s="2">
        <v>33316.1</v>
      </c>
      <c r="G23" s="2"/>
      <c r="H23" s="2">
        <v>249.9</v>
      </c>
      <c r="I23" s="2"/>
      <c r="J23" s="2"/>
      <c r="K23" s="2">
        <v>1947.55</v>
      </c>
      <c r="L23" s="2"/>
      <c r="M23" s="2"/>
      <c r="N23" s="2"/>
      <c r="O23" s="2">
        <v>930.1</v>
      </c>
      <c r="P23" s="2">
        <v>1300.3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E23" s="2">
        <f t="shared" si="0"/>
        <v>37743.950000000004</v>
      </c>
    </row>
    <row r="24" spans="1:31" ht="15">
      <c r="A24">
        <v>308</v>
      </c>
      <c r="B24" t="s">
        <v>75</v>
      </c>
      <c r="C24" t="s">
        <v>76</v>
      </c>
      <c r="D24" t="s">
        <v>54</v>
      </c>
      <c r="E24" t="s">
        <v>31</v>
      </c>
      <c r="F24" s="2">
        <v>6663.22</v>
      </c>
      <c r="G24" s="2"/>
      <c r="H24" s="2">
        <v>49.98</v>
      </c>
      <c r="I24" s="2"/>
      <c r="J24" s="2"/>
      <c r="K24" s="2">
        <v>779.02</v>
      </c>
      <c r="L24" s="2"/>
      <c r="M24" s="2"/>
      <c r="N24" s="2"/>
      <c r="O24" s="2">
        <v>186.02</v>
      </c>
      <c r="P24" s="2">
        <v>520.12</v>
      </c>
      <c r="Q24" s="2"/>
      <c r="R24" s="2"/>
      <c r="S24" s="2">
        <v>3331.61</v>
      </c>
      <c r="T24" s="2">
        <v>93.01</v>
      </c>
      <c r="U24" s="2"/>
      <c r="V24" s="2"/>
      <c r="W24" s="2"/>
      <c r="X24" s="2">
        <v>389.51</v>
      </c>
      <c r="Y24" s="2">
        <v>260.06</v>
      </c>
      <c r="Z24" s="2"/>
      <c r="AA24" s="2"/>
      <c r="AB24" s="2">
        <v>24.99</v>
      </c>
      <c r="AC24" s="2"/>
      <c r="AE24" s="2">
        <f t="shared" si="0"/>
        <v>12297.54</v>
      </c>
    </row>
    <row r="25" spans="1:31" ht="15">
      <c r="A25">
        <v>330</v>
      </c>
      <c r="B25" t="s">
        <v>78</v>
      </c>
      <c r="C25" t="s">
        <v>79</v>
      </c>
      <c r="D25" t="s">
        <v>34</v>
      </c>
      <c r="E25" t="s">
        <v>31</v>
      </c>
      <c r="F25" s="2">
        <v>39979.32</v>
      </c>
      <c r="G25" s="2"/>
      <c r="H25" s="2">
        <v>299.88</v>
      </c>
      <c r="I25" s="2"/>
      <c r="J25" s="2"/>
      <c r="K25" s="2">
        <v>6104.41</v>
      </c>
      <c r="L25" s="2"/>
      <c r="M25" s="2"/>
      <c r="N25" s="2"/>
      <c r="O25" s="2">
        <v>2058.96</v>
      </c>
      <c r="P25" s="2">
        <v>5150.88</v>
      </c>
      <c r="Q25" s="2"/>
      <c r="R25" s="2"/>
      <c r="S25" s="2">
        <v>3331.61</v>
      </c>
      <c r="T25" s="2">
        <v>171.58</v>
      </c>
      <c r="U25" s="2"/>
      <c r="V25" s="2"/>
      <c r="W25" s="2"/>
      <c r="X25" s="2">
        <v>508.7</v>
      </c>
      <c r="Y25" s="2">
        <v>429.24</v>
      </c>
      <c r="Z25" s="2"/>
      <c r="AA25" s="2"/>
      <c r="AB25" s="2">
        <v>24.99</v>
      </c>
      <c r="AC25" s="2"/>
      <c r="AE25" s="2">
        <f t="shared" si="0"/>
        <v>58059.56999999999</v>
      </c>
    </row>
    <row r="26" spans="1:31" ht="15">
      <c r="A26">
        <v>347</v>
      </c>
      <c r="B26" t="s">
        <v>80</v>
      </c>
      <c r="C26" t="s">
        <v>81</v>
      </c>
      <c r="D26" t="s">
        <v>30</v>
      </c>
      <c r="E26" t="s">
        <v>41</v>
      </c>
      <c r="F26" s="2">
        <v>39979.32</v>
      </c>
      <c r="G26" s="2">
        <v>4150.68</v>
      </c>
      <c r="H26" s="2">
        <v>299.88</v>
      </c>
      <c r="I26" s="2">
        <v>9432</v>
      </c>
      <c r="J26" s="2">
        <v>18846.28</v>
      </c>
      <c r="K26" s="2">
        <v>10488</v>
      </c>
      <c r="L26" s="2"/>
      <c r="M26" s="2"/>
      <c r="N26" s="2"/>
      <c r="O26" s="2">
        <v>6906.24</v>
      </c>
      <c r="P26" s="2">
        <v>5949.96</v>
      </c>
      <c r="Q26" s="2">
        <v>17052.24</v>
      </c>
      <c r="R26" s="2">
        <v>7746.85</v>
      </c>
      <c r="S26" s="2">
        <v>3331.61</v>
      </c>
      <c r="T26" s="2">
        <v>575.52</v>
      </c>
      <c r="U26" s="2">
        <v>345.89</v>
      </c>
      <c r="V26" s="2">
        <v>76.98</v>
      </c>
      <c r="W26" s="2">
        <v>786</v>
      </c>
      <c r="X26" s="2">
        <v>874</v>
      </c>
      <c r="Y26" s="2">
        <v>495.83</v>
      </c>
      <c r="Z26" s="2">
        <v>1421.02</v>
      </c>
      <c r="AA26" s="2">
        <v>645.57</v>
      </c>
      <c r="AB26" s="2">
        <v>24.99</v>
      </c>
      <c r="AC26" s="2">
        <v>4374.99</v>
      </c>
      <c r="AE26" s="2">
        <f t="shared" si="0"/>
        <v>133803.85000000003</v>
      </c>
    </row>
    <row r="27" spans="1:31" ht="15">
      <c r="A27">
        <v>352</v>
      </c>
      <c r="B27" t="s">
        <v>82</v>
      </c>
      <c r="C27" t="s">
        <v>83</v>
      </c>
      <c r="D27" t="s">
        <v>34</v>
      </c>
      <c r="E27" t="s">
        <v>31</v>
      </c>
      <c r="F27" s="2">
        <v>39979.42</v>
      </c>
      <c r="G27" s="2"/>
      <c r="H27" s="2">
        <v>299.78</v>
      </c>
      <c r="I27" s="2"/>
      <c r="J27" s="2"/>
      <c r="K27" s="2">
        <v>6104.59</v>
      </c>
      <c r="L27" s="2"/>
      <c r="M27" s="2"/>
      <c r="N27" s="2"/>
      <c r="O27" s="2">
        <v>2062.68</v>
      </c>
      <c r="P27" s="2">
        <v>5033.57</v>
      </c>
      <c r="Q27" s="2"/>
      <c r="R27" s="2"/>
      <c r="S27" s="2">
        <v>3331.61</v>
      </c>
      <c r="T27" s="2">
        <v>171.9</v>
      </c>
      <c r="U27" s="2"/>
      <c r="V27" s="2"/>
      <c r="W27" s="2"/>
      <c r="X27" s="2">
        <v>508.7</v>
      </c>
      <c r="Y27" s="2">
        <v>419.47</v>
      </c>
      <c r="Z27" s="2"/>
      <c r="AA27" s="2"/>
      <c r="AB27" s="2">
        <v>24.99</v>
      </c>
      <c r="AC27" s="2"/>
      <c r="AE27" s="2">
        <f t="shared" si="0"/>
        <v>57936.70999999999</v>
      </c>
    </row>
    <row r="28" spans="1:31" ht="15">
      <c r="A28">
        <v>359</v>
      </c>
      <c r="B28" t="s">
        <v>84</v>
      </c>
      <c r="C28" t="s">
        <v>85</v>
      </c>
      <c r="D28" t="s">
        <v>30</v>
      </c>
      <c r="E28" t="s">
        <v>41</v>
      </c>
      <c r="F28" s="2">
        <v>39979.33</v>
      </c>
      <c r="G28" s="2">
        <v>2743.31</v>
      </c>
      <c r="H28" s="2">
        <v>299.87</v>
      </c>
      <c r="I28" s="2">
        <v>9407.99</v>
      </c>
      <c r="J28" s="2"/>
      <c r="K28" s="2">
        <v>10488.02</v>
      </c>
      <c r="L28" s="2"/>
      <c r="M28" s="2"/>
      <c r="N28" s="2"/>
      <c r="O28" s="2">
        <v>7686.98</v>
      </c>
      <c r="P28" s="2">
        <v>4476.38</v>
      </c>
      <c r="Q28" s="2">
        <v>17052.22</v>
      </c>
      <c r="R28" s="2">
        <v>7746.86</v>
      </c>
      <c r="S28" s="2">
        <v>3331.61</v>
      </c>
      <c r="T28" s="2">
        <v>640.58</v>
      </c>
      <c r="U28" s="2">
        <v>228.61</v>
      </c>
      <c r="V28" s="2"/>
      <c r="W28" s="2">
        <v>784</v>
      </c>
      <c r="X28" s="2">
        <v>874</v>
      </c>
      <c r="Y28" s="2">
        <v>373.03</v>
      </c>
      <c r="Z28" s="2">
        <v>1421.02</v>
      </c>
      <c r="AA28" s="2">
        <v>645.57</v>
      </c>
      <c r="AB28" s="2">
        <v>24.99</v>
      </c>
      <c r="AC28" s="2"/>
      <c r="AE28" s="2">
        <f t="shared" si="0"/>
        <v>108204.37000000002</v>
      </c>
    </row>
    <row r="29" spans="1:31" ht="15">
      <c r="A29">
        <v>363</v>
      </c>
      <c r="B29" t="s">
        <v>86</v>
      </c>
      <c r="C29" t="s">
        <v>87</v>
      </c>
      <c r="D29" t="s">
        <v>88</v>
      </c>
      <c r="E29" t="s">
        <v>31</v>
      </c>
      <c r="F29" s="2"/>
      <c r="G29" s="2"/>
      <c r="H29" s="2"/>
      <c r="I29" s="2"/>
      <c r="J29" s="2">
        <v>1346.2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>
        <v>3767.35</v>
      </c>
      <c r="AE29" s="2">
        <f t="shared" si="0"/>
        <v>5113.55</v>
      </c>
    </row>
    <row r="30" spans="1:31" ht="15">
      <c r="A30">
        <v>365</v>
      </c>
      <c r="B30" t="s">
        <v>89</v>
      </c>
      <c r="C30" t="s">
        <v>90</v>
      </c>
      <c r="D30" t="s">
        <v>34</v>
      </c>
      <c r="E30" t="s">
        <v>31</v>
      </c>
      <c r="F30" s="2">
        <v>39979.32</v>
      </c>
      <c r="G30" s="2"/>
      <c r="H30" s="2">
        <v>299.87</v>
      </c>
      <c r="I30" s="2"/>
      <c r="J30" s="2"/>
      <c r="K30" s="2">
        <v>6104.4</v>
      </c>
      <c r="L30" s="2"/>
      <c r="M30" s="2"/>
      <c r="N30" s="2"/>
      <c r="O30" s="2">
        <v>1507.8</v>
      </c>
      <c r="P30" s="2">
        <v>5588.52</v>
      </c>
      <c r="Q30" s="2"/>
      <c r="R30" s="2"/>
      <c r="S30" s="2">
        <v>3331.61</v>
      </c>
      <c r="T30" s="2">
        <v>125.65</v>
      </c>
      <c r="U30" s="2"/>
      <c r="V30" s="2"/>
      <c r="W30" s="2"/>
      <c r="X30" s="2">
        <v>508.7</v>
      </c>
      <c r="Y30" s="2">
        <v>465.71</v>
      </c>
      <c r="Z30" s="2"/>
      <c r="AA30" s="2"/>
      <c r="AB30" s="2">
        <v>24.99</v>
      </c>
      <c r="AC30" s="2"/>
      <c r="AE30" s="2">
        <f t="shared" si="0"/>
        <v>57936.57</v>
      </c>
    </row>
    <row r="31" spans="1:31" ht="15">
      <c r="A31">
        <v>366</v>
      </c>
      <c r="B31" t="s">
        <v>91</v>
      </c>
      <c r="C31" t="s">
        <v>92</v>
      </c>
      <c r="D31" t="s">
        <v>34</v>
      </c>
      <c r="E31" t="s">
        <v>31</v>
      </c>
      <c r="F31" s="2">
        <v>39979.32</v>
      </c>
      <c r="G31" s="2"/>
      <c r="H31" s="2">
        <v>299.88</v>
      </c>
      <c r="I31" s="2"/>
      <c r="J31" s="2"/>
      <c r="K31" s="2">
        <v>8104.44</v>
      </c>
      <c r="L31" s="2">
        <v>35938.56</v>
      </c>
      <c r="M31" s="2"/>
      <c r="N31" s="2"/>
      <c r="O31" s="2">
        <v>4250.64</v>
      </c>
      <c r="P31" s="2">
        <v>2959.2</v>
      </c>
      <c r="Q31" s="2"/>
      <c r="R31" s="2"/>
      <c r="S31" s="2">
        <v>3331.61</v>
      </c>
      <c r="T31" s="2">
        <v>3349.1</v>
      </c>
      <c r="U31" s="2"/>
      <c r="V31" s="2"/>
      <c r="W31" s="2"/>
      <c r="X31" s="2">
        <v>675.37</v>
      </c>
      <c r="Y31" s="2">
        <v>246.6</v>
      </c>
      <c r="Z31" s="2"/>
      <c r="AA31" s="2"/>
      <c r="AB31" s="2">
        <v>24.99</v>
      </c>
      <c r="AC31" s="2">
        <v>1458.33</v>
      </c>
      <c r="AE31" s="2">
        <f t="shared" si="0"/>
        <v>100618.04000000001</v>
      </c>
    </row>
    <row r="32" spans="1:31" ht="15">
      <c r="A32">
        <v>407</v>
      </c>
      <c r="B32" t="s">
        <v>93</v>
      </c>
      <c r="C32" t="s">
        <v>94</v>
      </c>
      <c r="D32" t="s">
        <v>34</v>
      </c>
      <c r="E32" t="s">
        <v>41</v>
      </c>
      <c r="F32" s="2">
        <v>39979.35</v>
      </c>
      <c r="G32" s="2">
        <v>1423.33</v>
      </c>
      <c r="H32" s="2">
        <v>299.85</v>
      </c>
      <c r="I32" s="2"/>
      <c r="J32" s="2"/>
      <c r="K32" s="2">
        <v>8104.48</v>
      </c>
      <c r="L32" s="2"/>
      <c r="M32" s="2"/>
      <c r="N32" s="2"/>
      <c r="O32" s="2">
        <v>4313.78</v>
      </c>
      <c r="P32" s="2">
        <v>4796.52</v>
      </c>
      <c r="Q32" s="2">
        <v>12791.67</v>
      </c>
      <c r="R32" s="2">
        <v>7746.87</v>
      </c>
      <c r="S32" s="2">
        <v>3331.61</v>
      </c>
      <c r="T32" s="2">
        <v>359.48</v>
      </c>
      <c r="U32" s="2">
        <v>118.61</v>
      </c>
      <c r="V32" s="2"/>
      <c r="W32" s="2"/>
      <c r="X32" s="2">
        <v>675.37</v>
      </c>
      <c r="Y32" s="2">
        <v>399.71</v>
      </c>
      <c r="Z32" s="2">
        <v>1065.97</v>
      </c>
      <c r="AA32" s="2">
        <v>645.57</v>
      </c>
      <c r="AB32" s="2">
        <v>24.99</v>
      </c>
      <c r="AC32" s="2"/>
      <c r="AE32" s="2">
        <f t="shared" si="0"/>
        <v>86077.16</v>
      </c>
    </row>
    <row r="33" spans="1:31" ht="15">
      <c r="A33">
        <v>426</v>
      </c>
      <c r="B33" t="s">
        <v>95</v>
      </c>
      <c r="C33" t="s">
        <v>96</v>
      </c>
      <c r="D33" t="s">
        <v>34</v>
      </c>
      <c r="E33" t="s">
        <v>31</v>
      </c>
      <c r="F33" s="2">
        <v>39979.32</v>
      </c>
      <c r="G33" s="2">
        <v>602.16</v>
      </c>
      <c r="H33" s="2">
        <v>299.88</v>
      </c>
      <c r="I33" s="2"/>
      <c r="J33" s="2"/>
      <c r="K33" s="2">
        <v>8104.45</v>
      </c>
      <c r="L33" s="2"/>
      <c r="M33" s="2"/>
      <c r="N33" s="2"/>
      <c r="O33" s="2">
        <v>5217.11</v>
      </c>
      <c r="P33" s="2">
        <v>2402.52</v>
      </c>
      <c r="Q33" s="2">
        <v>12181.91</v>
      </c>
      <c r="R33" s="2"/>
      <c r="S33" s="2">
        <v>3331.61</v>
      </c>
      <c r="T33" s="2">
        <v>434.76</v>
      </c>
      <c r="U33" s="2">
        <v>50.18</v>
      </c>
      <c r="V33" s="2"/>
      <c r="W33" s="2"/>
      <c r="X33" s="2">
        <v>675.37</v>
      </c>
      <c r="Y33" s="2">
        <v>200.21</v>
      </c>
      <c r="Z33" s="2">
        <v>1015.16</v>
      </c>
      <c r="AA33" s="2"/>
      <c r="AB33" s="2">
        <v>24.99</v>
      </c>
      <c r="AC33" s="2"/>
      <c r="AE33" s="2">
        <f t="shared" si="0"/>
        <v>74519.62999999999</v>
      </c>
    </row>
    <row r="34" spans="1:31" ht="15">
      <c r="A34">
        <v>430</v>
      </c>
      <c r="B34" t="s">
        <v>97</v>
      </c>
      <c r="C34" t="s">
        <v>98</v>
      </c>
      <c r="D34" t="s">
        <v>34</v>
      </c>
      <c r="E34" t="s">
        <v>31</v>
      </c>
      <c r="F34" s="2">
        <v>39979.33</v>
      </c>
      <c r="G34" s="2">
        <v>1402.69</v>
      </c>
      <c r="H34" s="2">
        <v>299.87</v>
      </c>
      <c r="I34" s="2"/>
      <c r="J34" s="2"/>
      <c r="K34" s="2">
        <v>8104.45</v>
      </c>
      <c r="L34" s="2"/>
      <c r="M34" s="2"/>
      <c r="N34" s="2"/>
      <c r="O34" s="2">
        <v>5217.09</v>
      </c>
      <c r="P34" s="2">
        <v>2402.52</v>
      </c>
      <c r="Q34" s="2">
        <v>12181.84</v>
      </c>
      <c r="R34" s="2"/>
      <c r="S34" s="2">
        <v>3331.61</v>
      </c>
      <c r="T34" s="2">
        <v>434.76</v>
      </c>
      <c r="U34" s="2">
        <v>116.89</v>
      </c>
      <c r="V34" s="2"/>
      <c r="W34" s="2"/>
      <c r="X34" s="2">
        <v>675.37</v>
      </c>
      <c r="Y34" s="2">
        <v>200.21</v>
      </c>
      <c r="Z34" s="2">
        <v>1015.16</v>
      </c>
      <c r="AA34" s="2"/>
      <c r="AB34" s="2">
        <v>24.99</v>
      </c>
      <c r="AC34" s="2"/>
      <c r="AE34" s="2">
        <f t="shared" si="0"/>
        <v>75386.78000000001</v>
      </c>
    </row>
    <row r="35" spans="1:31" ht="15">
      <c r="A35">
        <v>431</v>
      </c>
      <c r="B35" t="s">
        <v>99</v>
      </c>
      <c r="C35" t="s">
        <v>100</v>
      </c>
      <c r="D35" t="s">
        <v>34</v>
      </c>
      <c r="E35" t="s">
        <v>31</v>
      </c>
      <c r="F35" s="2">
        <v>39979.33</v>
      </c>
      <c r="G35" s="2"/>
      <c r="H35" s="2">
        <v>299.86</v>
      </c>
      <c r="I35" s="2"/>
      <c r="J35" s="2"/>
      <c r="K35" s="2">
        <v>8104.45</v>
      </c>
      <c r="L35" s="2"/>
      <c r="M35" s="2"/>
      <c r="N35" s="2"/>
      <c r="O35" s="2">
        <v>1507.8</v>
      </c>
      <c r="P35" s="2">
        <v>5588.39</v>
      </c>
      <c r="Q35" s="2"/>
      <c r="R35" s="2"/>
      <c r="S35" s="2">
        <v>3331.61</v>
      </c>
      <c r="T35" s="2">
        <v>125.65</v>
      </c>
      <c r="U35" s="2"/>
      <c r="V35" s="2"/>
      <c r="W35" s="2"/>
      <c r="X35" s="2">
        <v>675.37</v>
      </c>
      <c r="Y35" s="2">
        <v>465.7</v>
      </c>
      <c r="Z35" s="2"/>
      <c r="AA35" s="2"/>
      <c r="AB35" s="2">
        <v>24.99</v>
      </c>
      <c r="AC35" s="2"/>
      <c r="AE35" s="2">
        <f t="shared" si="0"/>
        <v>60103.15</v>
      </c>
    </row>
    <row r="36" spans="1:31" ht="15">
      <c r="A36">
        <v>600</v>
      </c>
      <c r="B36" t="s">
        <v>101</v>
      </c>
      <c r="C36" t="s">
        <v>102</v>
      </c>
      <c r="D36" t="s">
        <v>34</v>
      </c>
      <c r="E36" t="s">
        <v>31</v>
      </c>
      <c r="F36" s="2">
        <v>39979.32</v>
      </c>
      <c r="G36" s="2">
        <v>457.2</v>
      </c>
      <c r="H36" s="2">
        <v>299.88</v>
      </c>
      <c r="I36" s="2"/>
      <c r="J36" s="2"/>
      <c r="K36" s="2">
        <v>8104.44</v>
      </c>
      <c r="L36" s="2"/>
      <c r="M36" s="2"/>
      <c r="N36" s="2"/>
      <c r="O36" s="2">
        <v>5129.64</v>
      </c>
      <c r="P36" s="2">
        <v>2490</v>
      </c>
      <c r="Q36" s="2">
        <v>12181.92</v>
      </c>
      <c r="R36" s="2"/>
      <c r="S36" s="2">
        <v>3331.61</v>
      </c>
      <c r="T36" s="2">
        <v>427.47</v>
      </c>
      <c r="U36" s="2">
        <v>38.1</v>
      </c>
      <c r="V36" s="2"/>
      <c r="W36" s="2"/>
      <c r="X36" s="2">
        <v>675.37</v>
      </c>
      <c r="Y36" s="2">
        <v>207.5</v>
      </c>
      <c r="Z36" s="2">
        <v>1015.16</v>
      </c>
      <c r="AA36" s="2"/>
      <c r="AB36" s="2">
        <v>24.99</v>
      </c>
      <c r="AC36" s="2"/>
      <c r="AE36" s="2">
        <f t="shared" si="0"/>
        <v>74362.6</v>
      </c>
    </row>
    <row r="37" spans="1:31" ht="15">
      <c r="A37">
        <v>601</v>
      </c>
      <c r="B37" t="s">
        <v>103</v>
      </c>
      <c r="C37" t="s">
        <v>104</v>
      </c>
      <c r="D37" t="s">
        <v>34</v>
      </c>
      <c r="E37" t="s">
        <v>31</v>
      </c>
      <c r="F37" s="2">
        <v>39979.32</v>
      </c>
      <c r="G37" s="2"/>
      <c r="H37" s="2">
        <v>299.88</v>
      </c>
      <c r="I37" s="2"/>
      <c r="J37" s="2"/>
      <c r="K37" s="2">
        <v>8104.44</v>
      </c>
      <c r="L37" s="2"/>
      <c r="M37" s="2"/>
      <c r="N37" s="2"/>
      <c r="O37" s="2">
        <v>5129.64</v>
      </c>
      <c r="P37" s="2">
        <v>2490</v>
      </c>
      <c r="Q37" s="2">
        <v>5234.41</v>
      </c>
      <c r="R37" s="2"/>
      <c r="S37" s="2">
        <v>3331.61</v>
      </c>
      <c r="T37" s="2">
        <v>427.47</v>
      </c>
      <c r="U37" s="2"/>
      <c r="V37" s="2"/>
      <c r="W37" s="2"/>
      <c r="X37" s="2">
        <v>675.37</v>
      </c>
      <c r="Y37" s="2">
        <v>207.5</v>
      </c>
      <c r="Z37" s="2">
        <v>436.2</v>
      </c>
      <c r="AA37" s="2"/>
      <c r="AB37" s="2">
        <v>24.99</v>
      </c>
      <c r="AC37" s="2"/>
      <c r="AE37" s="2">
        <f t="shared" si="0"/>
        <v>66340.83</v>
      </c>
    </row>
    <row r="38" spans="1:31" ht="15">
      <c r="A38">
        <v>602</v>
      </c>
      <c r="B38" t="s">
        <v>105</v>
      </c>
      <c r="C38" t="s">
        <v>106</v>
      </c>
      <c r="D38" t="s">
        <v>34</v>
      </c>
      <c r="E38" t="s">
        <v>31</v>
      </c>
      <c r="F38" s="2">
        <v>39979.32</v>
      </c>
      <c r="G38" s="2">
        <v>1942.32</v>
      </c>
      <c r="H38" s="2">
        <v>299.88</v>
      </c>
      <c r="I38" s="2"/>
      <c r="J38" s="2"/>
      <c r="K38" s="2">
        <v>8104.44</v>
      </c>
      <c r="L38" s="2"/>
      <c r="M38" s="2"/>
      <c r="N38" s="2"/>
      <c r="O38" s="2">
        <v>7347.6</v>
      </c>
      <c r="P38" s="2">
        <v>272.04</v>
      </c>
      <c r="Q38" s="2">
        <v>12181.92</v>
      </c>
      <c r="R38" s="2"/>
      <c r="S38" s="2">
        <v>3331.61</v>
      </c>
      <c r="T38" s="2">
        <v>612.3</v>
      </c>
      <c r="U38" s="2">
        <v>161.86</v>
      </c>
      <c r="V38" s="2"/>
      <c r="W38" s="2"/>
      <c r="X38" s="2">
        <v>675.37</v>
      </c>
      <c r="Y38" s="2">
        <v>22.67</v>
      </c>
      <c r="Z38" s="2">
        <v>1015.16</v>
      </c>
      <c r="AA38" s="2"/>
      <c r="AB38" s="2">
        <v>24.99</v>
      </c>
      <c r="AC38" s="2"/>
      <c r="AE38" s="2">
        <f t="shared" si="0"/>
        <v>75971.48000000001</v>
      </c>
    </row>
    <row r="39" spans="1:31" ht="15">
      <c r="A39">
        <v>610</v>
      </c>
      <c r="B39" t="s">
        <v>107</v>
      </c>
      <c r="C39" t="s">
        <v>108</v>
      </c>
      <c r="D39" t="s">
        <v>34</v>
      </c>
      <c r="E39" t="s">
        <v>31</v>
      </c>
      <c r="F39" s="2">
        <v>39979.32</v>
      </c>
      <c r="G39" s="2">
        <v>100.32</v>
      </c>
      <c r="H39" s="2">
        <v>299.88</v>
      </c>
      <c r="I39" s="2"/>
      <c r="J39" s="2"/>
      <c r="K39" s="2">
        <v>8104.44</v>
      </c>
      <c r="L39" s="2"/>
      <c r="M39" s="2"/>
      <c r="N39" s="2"/>
      <c r="O39" s="2">
        <v>5217.12</v>
      </c>
      <c r="P39" s="2">
        <v>2402.52</v>
      </c>
      <c r="Q39" s="2">
        <v>12181.92</v>
      </c>
      <c r="R39" s="2"/>
      <c r="S39" s="2">
        <v>3331.61</v>
      </c>
      <c r="T39" s="2">
        <v>434.76</v>
      </c>
      <c r="U39" s="2">
        <v>8.36</v>
      </c>
      <c r="V39" s="2"/>
      <c r="W39" s="2"/>
      <c r="X39" s="2">
        <v>675.37</v>
      </c>
      <c r="Y39" s="2">
        <v>200.21</v>
      </c>
      <c r="Z39" s="2">
        <v>1015.16</v>
      </c>
      <c r="AA39" s="2"/>
      <c r="AB39" s="2">
        <v>24.99</v>
      </c>
      <c r="AC39" s="2"/>
      <c r="AE39" s="2">
        <f t="shared" si="0"/>
        <v>73975.98000000001</v>
      </c>
    </row>
    <row r="40" spans="1:31" ht="15">
      <c r="A40">
        <v>611</v>
      </c>
      <c r="B40" t="s">
        <v>109</v>
      </c>
      <c r="C40" t="s">
        <v>110</v>
      </c>
      <c r="D40" t="s">
        <v>34</v>
      </c>
      <c r="E40" t="s">
        <v>31</v>
      </c>
      <c r="F40" s="2">
        <v>39979.32</v>
      </c>
      <c r="G40" s="2"/>
      <c r="H40" s="2">
        <v>299.88</v>
      </c>
      <c r="I40" s="2"/>
      <c r="J40" s="2"/>
      <c r="K40" s="2">
        <v>8104.44</v>
      </c>
      <c r="L40" s="2"/>
      <c r="M40" s="2"/>
      <c r="N40" s="2"/>
      <c r="O40" s="2">
        <v>4529.88</v>
      </c>
      <c r="P40" s="2">
        <v>2566.56</v>
      </c>
      <c r="Q40" s="2"/>
      <c r="R40" s="2"/>
      <c r="S40" s="2">
        <v>3331.61</v>
      </c>
      <c r="T40" s="2">
        <v>377.49</v>
      </c>
      <c r="U40" s="2"/>
      <c r="V40" s="2"/>
      <c r="W40" s="2"/>
      <c r="X40" s="2">
        <v>675.37</v>
      </c>
      <c r="Y40" s="2">
        <v>213.88</v>
      </c>
      <c r="Z40" s="2"/>
      <c r="AA40" s="2"/>
      <c r="AB40" s="2">
        <v>24.99</v>
      </c>
      <c r="AC40" s="2"/>
      <c r="AE40" s="2">
        <f t="shared" si="0"/>
        <v>60103.41999999999</v>
      </c>
    </row>
    <row r="41" spans="1:31" ht="15">
      <c r="A41">
        <v>613</v>
      </c>
      <c r="B41" t="s">
        <v>111</v>
      </c>
      <c r="C41" t="s">
        <v>112</v>
      </c>
      <c r="D41" t="s">
        <v>34</v>
      </c>
      <c r="E41" t="s">
        <v>31</v>
      </c>
      <c r="F41" s="2">
        <v>39979.32</v>
      </c>
      <c r="G41" s="2"/>
      <c r="H41" s="2">
        <v>299.88</v>
      </c>
      <c r="I41" s="2"/>
      <c r="J41" s="2"/>
      <c r="K41" s="2">
        <v>8104.44</v>
      </c>
      <c r="L41" s="2"/>
      <c r="M41" s="2"/>
      <c r="N41" s="2"/>
      <c r="O41" s="2">
        <v>5129.64</v>
      </c>
      <c r="P41" s="2">
        <v>2490</v>
      </c>
      <c r="Q41" s="2">
        <v>12181.8</v>
      </c>
      <c r="R41" s="2"/>
      <c r="S41" s="2">
        <v>3331.61</v>
      </c>
      <c r="T41" s="2">
        <v>427.47</v>
      </c>
      <c r="U41" s="2"/>
      <c r="V41" s="2"/>
      <c r="W41" s="2"/>
      <c r="X41" s="2">
        <v>675.37</v>
      </c>
      <c r="Y41" s="2">
        <v>207.5</v>
      </c>
      <c r="Z41" s="2">
        <v>1015.15</v>
      </c>
      <c r="AA41" s="2"/>
      <c r="AB41" s="2">
        <v>24.99</v>
      </c>
      <c r="AC41" s="2"/>
      <c r="AE41" s="2">
        <f t="shared" si="0"/>
        <v>73867.17</v>
      </c>
    </row>
    <row r="42" spans="1:31" ht="15">
      <c r="A42">
        <v>618</v>
      </c>
      <c r="B42" t="s">
        <v>113</v>
      </c>
      <c r="C42" t="s">
        <v>114</v>
      </c>
      <c r="D42" t="s">
        <v>30</v>
      </c>
      <c r="E42" t="s">
        <v>31</v>
      </c>
      <c r="F42" s="2">
        <v>29984.49</v>
      </c>
      <c r="G42" s="2">
        <v>608.94</v>
      </c>
      <c r="H42" s="2">
        <v>224.91</v>
      </c>
      <c r="I42" s="2">
        <v>7074</v>
      </c>
      <c r="J42" s="2">
        <v>14471.26</v>
      </c>
      <c r="K42" s="2">
        <v>7866</v>
      </c>
      <c r="L42" s="2"/>
      <c r="M42" s="2"/>
      <c r="N42" s="2"/>
      <c r="O42" s="2">
        <v>6227.37</v>
      </c>
      <c r="P42" s="2">
        <v>3384.27</v>
      </c>
      <c r="Q42" s="2">
        <v>12789.18</v>
      </c>
      <c r="R42" s="2"/>
      <c r="S42" s="2">
        <v>2498.71</v>
      </c>
      <c r="T42" s="2">
        <v>518.95</v>
      </c>
      <c r="U42" s="2">
        <v>50.74</v>
      </c>
      <c r="V42" s="2"/>
      <c r="W42" s="2">
        <v>589.5</v>
      </c>
      <c r="X42" s="2">
        <v>655.5</v>
      </c>
      <c r="Y42" s="2">
        <v>282.02</v>
      </c>
      <c r="Z42" s="2">
        <v>1065.77</v>
      </c>
      <c r="AA42" s="2"/>
      <c r="AB42" s="2">
        <v>18.74</v>
      </c>
      <c r="AC42" s="2">
        <v>4374.99</v>
      </c>
      <c r="AE42" s="2">
        <f t="shared" si="0"/>
        <v>92685.34000000004</v>
      </c>
    </row>
    <row r="43" spans="1:31" ht="15">
      <c r="A43">
        <v>619</v>
      </c>
      <c r="B43" t="s">
        <v>115</v>
      </c>
      <c r="C43" t="s">
        <v>116</v>
      </c>
      <c r="D43" t="s">
        <v>30</v>
      </c>
      <c r="E43" t="s">
        <v>31</v>
      </c>
      <c r="F43" s="2">
        <v>39889.62</v>
      </c>
      <c r="G43" s="2"/>
      <c r="H43" s="2">
        <v>299.21</v>
      </c>
      <c r="I43" s="2">
        <v>9410.84</v>
      </c>
      <c r="J43" s="2"/>
      <c r="K43" s="2">
        <v>10464.47</v>
      </c>
      <c r="L43" s="2"/>
      <c r="M43" s="2"/>
      <c r="N43" s="2"/>
      <c r="O43" s="2">
        <v>5118.13</v>
      </c>
      <c r="P43" s="2">
        <v>7668.63</v>
      </c>
      <c r="Q43" s="2">
        <v>17013.98</v>
      </c>
      <c r="R43" s="2"/>
      <c r="S43" s="2">
        <v>3331.61</v>
      </c>
      <c r="T43" s="2">
        <v>427.47</v>
      </c>
      <c r="U43" s="2"/>
      <c r="V43" s="2"/>
      <c r="W43" s="2">
        <v>786</v>
      </c>
      <c r="X43" s="2">
        <v>874</v>
      </c>
      <c r="Y43" s="2">
        <v>640.49</v>
      </c>
      <c r="Z43" s="2">
        <v>1421.02</v>
      </c>
      <c r="AA43" s="2"/>
      <c r="AB43" s="2">
        <v>24.99</v>
      </c>
      <c r="AC43" s="2"/>
      <c r="AE43" s="2">
        <f t="shared" si="0"/>
        <v>97370.46</v>
      </c>
    </row>
    <row r="44" spans="1:31" ht="15">
      <c r="A44">
        <v>630</v>
      </c>
      <c r="B44" t="s">
        <v>117</v>
      </c>
      <c r="C44" t="s">
        <v>118</v>
      </c>
      <c r="D44" t="s">
        <v>34</v>
      </c>
      <c r="E44" t="s">
        <v>31</v>
      </c>
      <c r="F44" s="2">
        <v>39979.32</v>
      </c>
      <c r="G44" s="2"/>
      <c r="H44" s="2">
        <v>299.88</v>
      </c>
      <c r="I44" s="2"/>
      <c r="J44" s="2"/>
      <c r="K44" s="2">
        <v>8104.45</v>
      </c>
      <c r="L44" s="2"/>
      <c r="M44" s="2"/>
      <c r="N44" s="2"/>
      <c r="O44" s="2">
        <v>4597.07</v>
      </c>
      <c r="P44" s="2">
        <v>2499.36</v>
      </c>
      <c r="Q44" s="2"/>
      <c r="R44" s="2"/>
      <c r="S44" s="2">
        <v>3331.61</v>
      </c>
      <c r="T44" s="2">
        <v>383.09</v>
      </c>
      <c r="U44" s="2"/>
      <c r="V44" s="2"/>
      <c r="W44" s="2"/>
      <c r="X44" s="2">
        <v>675.37</v>
      </c>
      <c r="Y44" s="2">
        <v>208.28</v>
      </c>
      <c r="Z44" s="2"/>
      <c r="AA44" s="2"/>
      <c r="AB44" s="2">
        <v>24.99</v>
      </c>
      <c r="AC44" s="2"/>
      <c r="AE44" s="2">
        <f t="shared" si="0"/>
        <v>60103.41999999999</v>
      </c>
    </row>
    <row r="45" spans="1:31" ht="15">
      <c r="A45">
        <v>631</v>
      </c>
      <c r="B45" t="s">
        <v>119</v>
      </c>
      <c r="C45" t="s">
        <v>120</v>
      </c>
      <c r="D45" t="s">
        <v>34</v>
      </c>
      <c r="E45" t="s">
        <v>31</v>
      </c>
      <c r="F45" s="2">
        <v>36647.69</v>
      </c>
      <c r="G45" s="2"/>
      <c r="H45" s="2">
        <v>274.89</v>
      </c>
      <c r="I45" s="2"/>
      <c r="J45" s="2"/>
      <c r="K45" s="2">
        <v>5595.71</v>
      </c>
      <c r="L45" s="2"/>
      <c r="M45" s="2"/>
      <c r="N45" s="2"/>
      <c r="O45" s="2">
        <v>400.49</v>
      </c>
      <c r="P45" s="2">
        <v>6104.44</v>
      </c>
      <c r="Q45" s="2"/>
      <c r="R45" s="2"/>
      <c r="S45" s="2">
        <v>832.9</v>
      </c>
      <c r="T45" s="2">
        <v>9.1</v>
      </c>
      <c r="U45" s="2"/>
      <c r="V45" s="2"/>
      <c r="W45" s="2"/>
      <c r="X45" s="2">
        <v>127.18</v>
      </c>
      <c r="Y45" s="2">
        <v>138.74</v>
      </c>
      <c r="Z45" s="2"/>
      <c r="AA45" s="2"/>
      <c r="AB45" s="2">
        <v>6.25</v>
      </c>
      <c r="AC45" s="2"/>
      <c r="AE45" s="2">
        <f t="shared" si="0"/>
        <v>50137.39</v>
      </c>
    </row>
    <row r="46" spans="1:31" ht="15">
      <c r="A46">
        <v>282006</v>
      </c>
      <c r="B46" t="s">
        <v>121</v>
      </c>
      <c r="C46" t="s">
        <v>122</v>
      </c>
      <c r="D46" t="s">
        <v>34</v>
      </c>
      <c r="E46" t="s">
        <v>31</v>
      </c>
      <c r="F46" s="2">
        <v>39979.34</v>
      </c>
      <c r="G46" s="2"/>
      <c r="H46" s="2">
        <v>299.86</v>
      </c>
      <c r="I46" s="2"/>
      <c r="J46" s="2"/>
      <c r="K46" s="2">
        <v>6104.41</v>
      </c>
      <c r="L46" s="2"/>
      <c r="M46" s="2"/>
      <c r="N46" s="2"/>
      <c r="O46" s="2">
        <v>1453.09</v>
      </c>
      <c r="P46" s="2">
        <v>6166.43</v>
      </c>
      <c r="Q46" s="2">
        <v>5234.39</v>
      </c>
      <c r="R46" s="2"/>
      <c r="S46" s="2">
        <v>3331.61</v>
      </c>
      <c r="T46" s="2">
        <v>121.09</v>
      </c>
      <c r="U46" s="2"/>
      <c r="V46" s="2"/>
      <c r="W46" s="2"/>
      <c r="X46" s="2">
        <v>508.7</v>
      </c>
      <c r="Y46" s="2">
        <v>513.87</v>
      </c>
      <c r="Z46" s="2">
        <v>436.2</v>
      </c>
      <c r="AA46" s="2"/>
      <c r="AB46" s="2">
        <v>24.99</v>
      </c>
      <c r="AC46" s="2"/>
      <c r="AE46" s="2">
        <f t="shared" si="0"/>
        <v>64173.97999999999</v>
      </c>
    </row>
    <row r="47" spans="1:31" ht="15">
      <c r="A47">
        <v>502189</v>
      </c>
      <c r="B47" t="s">
        <v>123</v>
      </c>
      <c r="C47" t="s">
        <v>124</v>
      </c>
      <c r="D47" t="s">
        <v>34</v>
      </c>
      <c r="E47" t="s">
        <v>31</v>
      </c>
      <c r="F47" s="2">
        <v>39979.33</v>
      </c>
      <c r="G47" s="2"/>
      <c r="H47" s="2">
        <v>299.86</v>
      </c>
      <c r="I47" s="2"/>
      <c r="J47" s="2"/>
      <c r="K47" s="2">
        <v>8104.45</v>
      </c>
      <c r="L47" s="2"/>
      <c r="M47" s="2"/>
      <c r="N47" s="2"/>
      <c r="O47" s="2">
        <v>4765.55</v>
      </c>
      <c r="P47" s="2">
        <v>2854.08</v>
      </c>
      <c r="Q47" s="2">
        <v>12181.87</v>
      </c>
      <c r="R47" s="2"/>
      <c r="S47" s="2">
        <v>3331.61</v>
      </c>
      <c r="T47" s="2">
        <v>397.13</v>
      </c>
      <c r="U47" s="2"/>
      <c r="V47" s="2"/>
      <c r="W47" s="2"/>
      <c r="X47" s="2">
        <v>675.37</v>
      </c>
      <c r="Y47" s="2">
        <v>237.84</v>
      </c>
      <c r="Z47" s="2">
        <v>1015.16</v>
      </c>
      <c r="AA47" s="2"/>
      <c r="AB47" s="2">
        <v>24.99</v>
      </c>
      <c r="AC47" s="2"/>
      <c r="AE47" s="2">
        <f t="shared" si="0"/>
        <v>73867.24</v>
      </c>
    </row>
    <row r="48" spans="1:31" ht="15">
      <c r="A48">
        <v>610045</v>
      </c>
      <c r="B48" t="s">
        <v>125</v>
      </c>
      <c r="C48" t="s">
        <v>126</v>
      </c>
      <c r="D48" t="s">
        <v>34</v>
      </c>
      <c r="E48" t="s">
        <v>31</v>
      </c>
      <c r="F48" s="2">
        <v>39979.32</v>
      </c>
      <c r="G48" s="2"/>
      <c r="H48" s="2">
        <v>299.88</v>
      </c>
      <c r="I48" s="2"/>
      <c r="J48" s="2"/>
      <c r="K48" s="2">
        <v>8104.44</v>
      </c>
      <c r="L48" s="2"/>
      <c r="M48" s="2"/>
      <c r="N48" s="2"/>
      <c r="O48" s="2">
        <v>5129.64</v>
      </c>
      <c r="P48" s="2">
        <v>2490</v>
      </c>
      <c r="Q48" s="2">
        <v>12181.92</v>
      </c>
      <c r="R48" s="2"/>
      <c r="S48" s="2">
        <v>3331.61</v>
      </c>
      <c r="T48" s="2">
        <v>427.47</v>
      </c>
      <c r="U48" s="2"/>
      <c r="V48" s="2"/>
      <c r="W48" s="2"/>
      <c r="X48" s="2">
        <v>675.37</v>
      </c>
      <c r="Y48" s="2">
        <v>207.5</v>
      </c>
      <c r="Z48" s="2">
        <v>1015.16</v>
      </c>
      <c r="AA48" s="2"/>
      <c r="AB48" s="2">
        <v>24.99</v>
      </c>
      <c r="AC48" s="2"/>
      <c r="AE48" s="2">
        <f t="shared" si="0"/>
        <v>73867.3</v>
      </c>
    </row>
    <row r="49" spans="1:31" ht="15">
      <c r="A49">
        <v>610710</v>
      </c>
      <c r="B49" t="s">
        <v>127</v>
      </c>
      <c r="C49" t="s">
        <v>128</v>
      </c>
      <c r="D49" t="s">
        <v>30</v>
      </c>
      <c r="E49" t="s">
        <v>31</v>
      </c>
      <c r="F49" s="2">
        <v>39979.32</v>
      </c>
      <c r="G49" s="2"/>
      <c r="H49" s="2">
        <v>299.88</v>
      </c>
      <c r="I49" s="2">
        <v>6875.64</v>
      </c>
      <c r="J49" s="2"/>
      <c r="K49" s="2">
        <v>10488</v>
      </c>
      <c r="L49" s="2"/>
      <c r="M49" s="2"/>
      <c r="N49" s="2"/>
      <c r="O49" s="2">
        <v>5129.64</v>
      </c>
      <c r="P49" s="2">
        <v>7685.88</v>
      </c>
      <c r="Q49" s="2">
        <v>17052.24</v>
      </c>
      <c r="R49" s="2"/>
      <c r="S49" s="2">
        <v>3331.61</v>
      </c>
      <c r="T49" s="2">
        <v>427.47</v>
      </c>
      <c r="U49" s="2"/>
      <c r="V49" s="2"/>
      <c r="W49" s="2">
        <v>572.97</v>
      </c>
      <c r="X49" s="2">
        <v>874</v>
      </c>
      <c r="Y49" s="2">
        <v>640.49</v>
      </c>
      <c r="Z49" s="2">
        <v>1421.02</v>
      </c>
      <c r="AA49" s="2"/>
      <c r="AB49" s="2">
        <v>24.99</v>
      </c>
      <c r="AC49" s="2"/>
      <c r="AE49" s="2">
        <f t="shared" si="0"/>
        <v>94803.15000000002</v>
      </c>
    </row>
    <row r="50" spans="1:31" ht="15">
      <c r="A50">
        <v>610890</v>
      </c>
      <c r="B50" t="s">
        <v>129</v>
      </c>
      <c r="C50" t="s">
        <v>130</v>
      </c>
      <c r="D50" t="s">
        <v>30</v>
      </c>
      <c r="E50" t="s">
        <v>31</v>
      </c>
      <c r="F50" s="2">
        <v>39979.32</v>
      </c>
      <c r="G50" s="2"/>
      <c r="H50" s="2">
        <v>299.88</v>
      </c>
      <c r="I50" s="2">
        <v>9431.99</v>
      </c>
      <c r="J50" s="2">
        <v>17500.08</v>
      </c>
      <c r="K50" s="2">
        <v>10488.01</v>
      </c>
      <c r="L50" s="2"/>
      <c r="M50" s="2"/>
      <c r="N50" s="2"/>
      <c r="O50" s="2">
        <v>5129.64</v>
      </c>
      <c r="P50" s="2">
        <v>7685.88</v>
      </c>
      <c r="Q50" s="2">
        <v>17052.24</v>
      </c>
      <c r="R50" s="2"/>
      <c r="S50" s="2">
        <v>3331.61</v>
      </c>
      <c r="T50" s="2">
        <v>427.47</v>
      </c>
      <c r="U50" s="2"/>
      <c r="V50" s="2"/>
      <c r="W50" s="2">
        <v>786</v>
      </c>
      <c r="X50" s="2">
        <v>874</v>
      </c>
      <c r="Y50" s="2">
        <v>640.49</v>
      </c>
      <c r="Z50" s="2">
        <v>1421.02</v>
      </c>
      <c r="AA50" s="2"/>
      <c r="AB50" s="2">
        <v>24.99</v>
      </c>
      <c r="AC50" s="2"/>
      <c r="AE50" s="2">
        <f t="shared" si="0"/>
        <v>115072.62000000001</v>
      </c>
    </row>
    <row r="51" spans="1:31" ht="15">
      <c r="A51">
        <v>610905</v>
      </c>
      <c r="B51" t="s">
        <v>131</v>
      </c>
      <c r="C51" t="s">
        <v>132</v>
      </c>
      <c r="D51" t="s">
        <v>30</v>
      </c>
      <c r="E51" t="s">
        <v>31</v>
      </c>
      <c r="F51" s="2">
        <v>39979.32</v>
      </c>
      <c r="G51" s="2">
        <v>267.48</v>
      </c>
      <c r="H51" s="2">
        <v>299.88</v>
      </c>
      <c r="I51" s="2">
        <v>9432</v>
      </c>
      <c r="J51" s="2"/>
      <c r="K51" s="2">
        <v>10488</v>
      </c>
      <c r="L51" s="2"/>
      <c r="M51" s="2"/>
      <c r="N51" s="2"/>
      <c r="O51" s="2">
        <v>5252.04</v>
      </c>
      <c r="P51" s="2">
        <v>7563.48</v>
      </c>
      <c r="Q51" s="2">
        <v>17052.24</v>
      </c>
      <c r="R51" s="2"/>
      <c r="S51" s="2">
        <v>3331.61</v>
      </c>
      <c r="T51" s="2">
        <v>437.67</v>
      </c>
      <c r="U51" s="2">
        <v>22.29</v>
      </c>
      <c r="V51" s="2"/>
      <c r="W51" s="2">
        <v>786</v>
      </c>
      <c r="X51" s="2">
        <v>874</v>
      </c>
      <c r="Y51" s="2">
        <v>630.29</v>
      </c>
      <c r="Z51" s="2">
        <v>1421.02</v>
      </c>
      <c r="AA51" s="2"/>
      <c r="AB51" s="2">
        <v>24.99</v>
      </c>
      <c r="AC51" s="2"/>
      <c r="AE51" s="2">
        <f t="shared" si="0"/>
        <v>97862.31</v>
      </c>
    </row>
    <row r="52" spans="1:31" ht="15">
      <c r="A52">
        <v>611380</v>
      </c>
      <c r="B52" t="s">
        <v>133</v>
      </c>
      <c r="C52" t="s">
        <v>134</v>
      </c>
      <c r="D52" t="s">
        <v>34</v>
      </c>
      <c r="E52" t="s">
        <v>31</v>
      </c>
      <c r="F52" s="2">
        <v>39979.32</v>
      </c>
      <c r="G52" s="2">
        <v>743.64</v>
      </c>
      <c r="H52" s="2">
        <v>299.88</v>
      </c>
      <c r="I52" s="2"/>
      <c r="J52" s="2"/>
      <c r="K52" s="2">
        <v>8104.44</v>
      </c>
      <c r="L52" s="2"/>
      <c r="M52" s="2"/>
      <c r="N52" s="2"/>
      <c r="O52" s="2">
        <v>4765.56</v>
      </c>
      <c r="P52" s="2">
        <v>2854.08</v>
      </c>
      <c r="Q52" s="2">
        <v>12181.92</v>
      </c>
      <c r="R52" s="2"/>
      <c r="S52" s="2">
        <v>3331.61</v>
      </c>
      <c r="T52" s="2">
        <v>397.13</v>
      </c>
      <c r="U52" s="2">
        <v>61.97</v>
      </c>
      <c r="V52" s="2"/>
      <c r="W52" s="2"/>
      <c r="X52" s="2">
        <v>675.37</v>
      </c>
      <c r="Y52" s="2">
        <v>237.84</v>
      </c>
      <c r="Z52" s="2">
        <v>1015.16</v>
      </c>
      <c r="AA52" s="2"/>
      <c r="AB52" s="2">
        <v>24.99</v>
      </c>
      <c r="AC52" s="2"/>
      <c r="AE52" s="2">
        <f t="shared" si="0"/>
        <v>74672.91</v>
      </c>
    </row>
    <row r="53" spans="1:31" ht="15">
      <c r="A53">
        <v>611719</v>
      </c>
      <c r="B53" t="s">
        <v>135</v>
      </c>
      <c r="C53" t="s">
        <v>136</v>
      </c>
      <c r="D53" t="s">
        <v>34</v>
      </c>
      <c r="E53" t="s">
        <v>31</v>
      </c>
      <c r="F53" s="2">
        <v>39979.34</v>
      </c>
      <c r="G53" s="2"/>
      <c r="H53" s="2">
        <v>299.86</v>
      </c>
      <c r="I53" s="2"/>
      <c r="J53" s="2"/>
      <c r="K53" s="2">
        <v>8104.49</v>
      </c>
      <c r="L53" s="2"/>
      <c r="M53" s="2"/>
      <c r="N53" s="2"/>
      <c r="O53" s="2">
        <v>4765.52</v>
      </c>
      <c r="P53" s="2">
        <v>2854.08</v>
      </c>
      <c r="Q53" s="2">
        <v>12181.83</v>
      </c>
      <c r="R53" s="2"/>
      <c r="S53" s="2">
        <v>3331.61</v>
      </c>
      <c r="T53" s="2">
        <v>397.13</v>
      </c>
      <c r="U53" s="2"/>
      <c r="V53" s="2"/>
      <c r="W53" s="2"/>
      <c r="X53" s="2">
        <v>675.37</v>
      </c>
      <c r="Y53" s="2">
        <v>237.84</v>
      </c>
      <c r="Z53" s="2">
        <v>1015.16</v>
      </c>
      <c r="AA53" s="2"/>
      <c r="AB53" s="2">
        <v>24.99</v>
      </c>
      <c r="AC53" s="2"/>
      <c r="AE53" s="2">
        <f t="shared" si="0"/>
        <v>73867.22</v>
      </c>
    </row>
    <row r="54" spans="1:31" ht="15">
      <c r="A54">
        <v>611801</v>
      </c>
      <c r="B54" t="s">
        <v>137</v>
      </c>
      <c r="C54" t="s">
        <v>138</v>
      </c>
      <c r="D54" t="s">
        <v>34</v>
      </c>
      <c r="E54" t="s">
        <v>31</v>
      </c>
      <c r="F54" s="2">
        <v>39979.34</v>
      </c>
      <c r="G54" s="2"/>
      <c r="H54" s="2">
        <v>299.86</v>
      </c>
      <c r="I54" s="2"/>
      <c r="J54" s="2"/>
      <c r="K54" s="2">
        <v>8104.28</v>
      </c>
      <c r="L54" s="2"/>
      <c r="M54" s="2"/>
      <c r="N54" s="2"/>
      <c r="O54" s="2">
        <v>4765.53</v>
      </c>
      <c r="P54" s="2">
        <v>2854.12</v>
      </c>
      <c r="Q54" s="2">
        <v>12181.85</v>
      </c>
      <c r="R54" s="2"/>
      <c r="S54" s="2">
        <v>3331.61</v>
      </c>
      <c r="T54" s="2">
        <v>397.13</v>
      </c>
      <c r="U54" s="2"/>
      <c r="V54" s="2"/>
      <c r="W54" s="2"/>
      <c r="X54" s="2">
        <v>675.35</v>
      </c>
      <c r="Y54" s="2">
        <v>237.84</v>
      </c>
      <c r="Z54" s="2">
        <v>1015.16</v>
      </c>
      <c r="AA54" s="2"/>
      <c r="AB54" s="2">
        <v>24.99</v>
      </c>
      <c r="AC54" s="2"/>
      <c r="AE54" s="2">
        <f t="shared" si="0"/>
        <v>73867.06000000001</v>
      </c>
    </row>
    <row r="55" spans="1:31" ht="15">
      <c r="A55">
        <v>660725</v>
      </c>
      <c r="B55" t="s">
        <v>139</v>
      </c>
      <c r="C55" t="s">
        <v>140</v>
      </c>
      <c r="D55" t="s">
        <v>34</v>
      </c>
      <c r="E55" t="s">
        <v>31</v>
      </c>
      <c r="F55" s="2">
        <v>36391.45</v>
      </c>
      <c r="G55" s="2"/>
      <c r="H55" s="2">
        <v>272.92</v>
      </c>
      <c r="I55" s="2"/>
      <c r="J55" s="2"/>
      <c r="K55" s="2">
        <v>7377.13</v>
      </c>
      <c r="L55" s="2"/>
      <c r="M55" s="2"/>
      <c r="N55" s="2"/>
      <c r="O55" s="2">
        <v>1372.51</v>
      </c>
      <c r="P55" s="2">
        <v>5086.85</v>
      </c>
      <c r="Q55" s="2"/>
      <c r="R55" s="2"/>
      <c r="S55" s="2">
        <v>3053.97</v>
      </c>
      <c r="T55" s="2">
        <v>115.18</v>
      </c>
      <c r="U55" s="2"/>
      <c r="V55" s="2"/>
      <c r="W55" s="2"/>
      <c r="X55" s="2">
        <v>619.09</v>
      </c>
      <c r="Y55" s="2">
        <v>426.89</v>
      </c>
      <c r="Z55" s="2"/>
      <c r="AA55" s="2"/>
      <c r="AB55" s="2">
        <v>22.91</v>
      </c>
      <c r="AC55" s="2"/>
      <c r="AE55" s="2">
        <f t="shared" si="0"/>
        <v>54738.899999999994</v>
      </c>
    </row>
    <row r="56" spans="1:31" ht="15">
      <c r="A56">
        <v>670329</v>
      </c>
      <c r="B56" t="s">
        <v>141</v>
      </c>
      <c r="C56" t="s">
        <v>142</v>
      </c>
      <c r="D56" t="s">
        <v>30</v>
      </c>
      <c r="E56" t="s">
        <v>31</v>
      </c>
      <c r="F56" s="2">
        <v>39979.32</v>
      </c>
      <c r="G56" s="2">
        <v>177.24</v>
      </c>
      <c r="H56" s="2">
        <v>299.86</v>
      </c>
      <c r="I56" s="2">
        <v>6837.86</v>
      </c>
      <c r="J56" s="2"/>
      <c r="K56" s="2">
        <v>10488</v>
      </c>
      <c r="L56" s="2"/>
      <c r="M56" s="2"/>
      <c r="N56" s="2"/>
      <c r="O56" s="2">
        <v>4597.08</v>
      </c>
      <c r="P56" s="2">
        <v>10718.79</v>
      </c>
      <c r="Q56" s="2"/>
      <c r="R56" s="2"/>
      <c r="S56" s="2">
        <v>3331.61</v>
      </c>
      <c r="T56" s="2">
        <v>383.09</v>
      </c>
      <c r="U56" s="2">
        <v>14.77</v>
      </c>
      <c r="V56" s="2"/>
      <c r="W56" s="2">
        <v>569.82</v>
      </c>
      <c r="X56" s="2">
        <v>874</v>
      </c>
      <c r="Y56" s="2">
        <v>893.23</v>
      </c>
      <c r="Z56" s="2"/>
      <c r="AA56" s="2"/>
      <c r="AB56" s="2">
        <v>24.99</v>
      </c>
      <c r="AC56" s="2"/>
      <c r="AE56" s="2">
        <f t="shared" si="0"/>
        <v>79189.66</v>
      </c>
    </row>
    <row r="57" spans="1:31" ht="15">
      <c r="A57">
        <v>710218</v>
      </c>
      <c r="B57" t="s">
        <v>143</v>
      </c>
      <c r="C57" t="s">
        <v>144</v>
      </c>
      <c r="D57" t="s">
        <v>30</v>
      </c>
      <c r="E57" t="s">
        <v>31</v>
      </c>
      <c r="F57" s="2">
        <v>39979.32</v>
      </c>
      <c r="G57" s="2">
        <v>713.76</v>
      </c>
      <c r="H57" s="2">
        <v>299.88</v>
      </c>
      <c r="I57" s="2">
        <v>6875.64</v>
      </c>
      <c r="J57" s="2">
        <v>17500.08</v>
      </c>
      <c r="K57" s="2">
        <v>10488</v>
      </c>
      <c r="L57" s="2"/>
      <c r="M57" s="2"/>
      <c r="N57" s="2"/>
      <c r="O57" s="2">
        <v>12815.52</v>
      </c>
      <c r="P57" s="2"/>
      <c r="Q57" s="2">
        <v>17052.24</v>
      </c>
      <c r="R57" s="2"/>
      <c r="S57" s="2">
        <v>3331.61</v>
      </c>
      <c r="T57" s="2">
        <v>1067.96</v>
      </c>
      <c r="U57" s="2">
        <v>59.48</v>
      </c>
      <c r="V57" s="2"/>
      <c r="W57" s="2">
        <v>572.97</v>
      </c>
      <c r="X57" s="2">
        <v>874</v>
      </c>
      <c r="Y57" s="2"/>
      <c r="Z57" s="2">
        <v>1421.02</v>
      </c>
      <c r="AA57" s="2"/>
      <c r="AB57" s="2">
        <v>24.99</v>
      </c>
      <c r="AC57" s="2">
        <v>2065.97</v>
      </c>
      <c r="AE57" s="2">
        <f t="shared" si="0"/>
        <v>115142.44000000002</v>
      </c>
    </row>
    <row r="58" spans="1:31" ht="15">
      <c r="A58">
        <v>710670</v>
      </c>
      <c r="B58" t="s">
        <v>145</v>
      </c>
      <c r="C58" t="s">
        <v>146</v>
      </c>
      <c r="D58" t="s">
        <v>147</v>
      </c>
      <c r="E58" t="s">
        <v>31</v>
      </c>
      <c r="F58" s="2">
        <v>19288.2</v>
      </c>
      <c r="G58" s="2"/>
      <c r="H58" s="2">
        <v>144.75</v>
      </c>
      <c r="I58" s="2"/>
      <c r="J58" s="2"/>
      <c r="K58" s="2">
        <v>3512.76</v>
      </c>
      <c r="L58" s="2"/>
      <c r="M58" s="2"/>
      <c r="N58" s="2"/>
      <c r="O58" s="2">
        <v>2508.27</v>
      </c>
      <c r="P58" s="2">
        <v>45.99</v>
      </c>
      <c r="Q58" s="2">
        <v>6411.52</v>
      </c>
      <c r="R58" s="2"/>
      <c r="S58" s="2"/>
      <c r="T58" s="2">
        <v>198.57</v>
      </c>
      <c r="U58" s="2"/>
      <c r="V58" s="2"/>
      <c r="W58" s="2"/>
      <c r="X58" s="2">
        <v>278.09</v>
      </c>
      <c r="Y58" s="2">
        <v>3.64</v>
      </c>
      <c r="Z58" s="2">
        <v>507.57</v>
      </c>
      <c r="AA58" s="2"/>
      <c r="AB58" s="2"/>
      <c r="AC58" s="2"/>
      <c r="AE58" s="2">
        <f t="shared" si="0"/>
        <v>32899.36</v>
      </c>
    </row>
    <row r="59" spans="1:31" ht="15">
      <c r="A59">
        <v>710675</v>
      </c>
      <c r="B59" t="s">
        <v>148</v>
      </c>
      <c r="C59" t="s">
        <v>149</v>
      </c>
      <c r="D59" t="s">
        <v>34</v>
      </c>
      <c r="E59" t="s">
        <v>31</v>
      </c>
      <c r="F59" s="2">
        <v>39979.32</v>
      </c>
      <c r="G59" s="2"/>
      <c r="H59" s="2">
        <v>299.88</v>
      </c>
      <c r="I59" s="2"/>
      <c r="J59" s="2"/>
      <c r="K59" s="2">
        <v>8104.44</v>
      </c>
      <c r="L59" s="2"/>
      <c r="M59" s="2"/>
      <c r="N59" s="2"/>
      <c r="O59" s="2">
        <v>4765.56</v>
      </c>
      <c r="P59" s="2">
        <v>2854.08</v>
      </c>
      <c r="Q59" s="2">
        <v>12181.8</v>
      </c>
      <c r="R59" s="2"/>
      <c r="S59" s="2">
        <v>3331.61</v>
      </c>
      <c r="T59" s="2">
        <v>397.13</v>
      </c>
      <c r="U59" s="2"/>
      <c r="V59" s="2"/>
      <c r="W59" s="2"/>
      <c r="X59" s="2">
        <v>675.37</v>
      </c>
      <c r="Y59" s="2">
        <v>237.84</v>
      </c>
      <c r="Z59" s="2">
        <v>1015.15</v>
      </c>
      <c r="AA59" s="2"/>
      <c r="AB59" s="2">
        <v>24.99</v>
      </c>
      <c r="AC59" s="2"/>
      <c r="AE59" s="2">
        <f t="shared" si="0"/>
        <v>73867.17</v>
      </c>
    </row>
    <row r="60" spans="1:31" ht="15">
      <c r="A60">
        <v>711076</v>
      </c>
      <c r="B60" t="s">
        <v>150</v>
      </c>
      <c r="C60" t="s">
        <v>151</v>
      </c>
      <c r="D60" t="s">
        <v>34</v>
      </c>
      <c r="E60" t="s">
        <v>31</v>
      </c>
      <c r="F60" s="2">
        <v>39979.32</v>
      </c>
      <c r="G60" s="2">
        <v>713.76</v>
      </c>
      <c r="H60" s="2">
        <v>299.88</v>
      </c>
      <c r="I60" s="2"/>
      <c r="J60" s="2"/>
      <c r="K60" s="2">
        <v>8104.43</v>
      </c>
      <c r="L60" s="2"/>
      <c r="M60" s="2"/>
      <c r="N60" s="2"/>
      <c r="O60" s="2">
        <v>5129.64</v>
      </c>
      <c r="P60" s="2">
        <v>2489.99</v>
      </c>
      <c r="Q60" s="2">
        <v>12181.92</v>
      </c>
      <c r="R60" s="2"/>
      <c r="S60" s="2">
        <v>3331.61</v>
      </c>
      <c r="T60" s="2">
        <v>427.47</v>
      </c>
      <c r="U60" s="2">
        <v>59.48</v>
      </c>
      <c r="V60" s="2"/>
      <c r="W60" s="2"/>
      <c r="X60" s="2">
        <v>675.37</v>
      </c>
      <c r="Y60" s="2">
        <v>207.5</v>
      </c>
      <c r="Z60" s="2">
        <v>1015.16</v>
      </c>
      <c r="AA60" s="2"/>
      <c r="AB60" s="2">
        <v>24.99</v>
      </c>
      <c r="AC60" s="2"/>
      <c r="AE60" s="2">
        <f t="shared" si="0"/>
        <v>74640.52</v>
      </c>
    </row>
    <row r="61" spans="1:31" ht="15">
      <c r="A61">
        <v>711265</v>
      </c>
      <c r="B61" t="s">
        <v>152</v>
      </c>
      <c r="C61" t="s">
        <v>153</v>
      </c>
      <c r="D61" t="s">
        <v>34</v>
      </c>
      <c r="E61" t="s">
        <v>31</v>
      </c>
      <c r="F61" s="2">
        <v>39979.32</v>
      </c>
      <c r="G61" s="2">
        <v>847.55</v>
      </c>
      <c r="H61" s="2">
        <v>299.88</v>
      </c>
      <c r="I61" s="2"/>
      <c r="J61" s="2"/>
      <c r="K61" s="2">
        <v>8104.44</v>
      </c>
      <c r="L61" s="2"/>
      <c r="M61" s="2"/>
      <c r="N61" s="2"/>
      <c r="O61" s="2">
        <v>5129.64</v>
      </c>
      <c r="P61" s="2">
        <v>2490</v>
      </c>
      <c r="Q61" s="2">
        <v>12181.92</v>
      </c>
      <c r="R61" s="2"/>
      <c r="S61" s="2">
        <v>3331.61</v>
      </c>
      <c r="T61" s="2">
        <v>427.47</v>
      </c>
      <c r="U61" s="2">
        <v>70.63</v>
      </c>
      <c r="V61" s="2"/>
      <c r="W61" s="2"/>
      <c r="X61" s="2">
        <v>675.37</v>
      </c>
      <c r="Y61" s="2">
        <v>207.5</v>
      </c>
      <c r="Z61" s="2">
        <v>1015.16</v>
      </c>
      <c r="AA61" s="2"/>
      <c r="AB61" s="2">
        <v>24.99</v>
      </c>
      <c r="AC61" s="2"/>
      <c r="AE61" s="2">
        <f t="shared" si="0"/>
        <v>74785.48000000001</v>
      </c>
    </row>
    <row r="62" spans="1:31" ht="15">
      <c r="A62">
        <v>711360</v>
      </c>
      <c r="B62" t="s">
        <v>154</v>
      </c>
      <c r="C62" t="s">
        <v>155</v>
      </c>
      <c r="D62" t="s">
        <v>34</v>
      </c>
      <c r="E62" t="s">
        <v>31</v>
      </c>
      <c r="F62" s="2">
        <v>39979.33</v>
      </c>
      <c r="G62" s="2">
        <v>847.56</v>
      </c>
      <c r="H62" s="2">
        <v>299.87</v>
      </c>
      <c r="I62" s="2"/>
      <c r="J62" s="2"/>
      <c r="K62" s="2">
        <v>8104.44</v>
      </c>
      <c r="L62" s="2"/>
      <c r="M62" s="2"/>
      <c r="N62" s="2"/>
      <c r="O62" s="2">
        <v>5129.63</v>
      </c>
      <c r="P62" s="2">
        <v>2490</v>
      </c>
      <c r="Q62" s="2">
        <v>12181.92</v>
      </c>
      <c r="R62" s="2"/>
      <c r="S62" s="2">
        <v>3331.61</v>
      </c>
      <c r="T62" s="2">
        <v>427.47</v>
      </c>
      <c r="U62" s="2">
        <v>70.63</v>
      </c>
      <c r="V62" s="2"/>
      <c r="W62" s="2"/>
      <c r="X62" s="2">
        <v>675.37</v>
      </c>
      <c r="Y62" s="2">
        <v>207.5</v>
      </c>
      <c r="Z62" s="2">
        <v>1015.16</v>
      </c>
      <c r="AA62" s="2"/>
      <c r="AB62" s="2">
        <v>24.99</v>
      </c>
      <c r="AC62" s="2"/>
      <c r="AE62" s="2">
        <f t="shared" si="0"/>
        <v>74785.48000000001</v>
      </c>
    </row>
    <row r="63" spans="1:31" ht="15">
      <c r="A63">
        <v>711417</v>
      </c>
      <c r="B63" t="s">
        <v>156</v>
      </c>
      <c r="C63" t="s">
        <v>157</v>
      </c>
      <c r="D63" t="s">
        <v>34</v>
      </c>
      <c r="E63" t="s">
        <v>31</v>
      </c>
      <c r="F63" s="2">
        <v>39979.32</v>
      </c>
      <c r="G63" s="2"/>
      <c r="H63" s="2">
        <v>299.88</v>
      </c>
      <c r="I63" s="2"/>
      <c r="J63" s="2"/>
      <c r="K63" s="2">
        <v>8104.44</v>
      </c>
      <c r="L63" s="2"/>
      <c r="M63" s="2"/>
      <c r="N63" s="2"/>
      <c r="O63" s="2">
        <v>4765.56</v>
      </c>
      <c r="P63" s="2">
        <v>2854.08</v>
      </c>
      <c r="Q63" s="2">
        <v>12181.92</v>
      </c>
      <c r="R63" s="2"/>
      <c r="S63" s="2">
        <v>3331.61</v>
      </c>
      <c r="T63" s="2">
        <v>397.13</v>
      </c>
      <c r="U63" s="2"/>
      <c r="V63" s="2"/>
      <c r="W63" s="2"/>
      <c r="X63" s="2">
        <v>675.37</v>
      </c>
      <c r="Y63" s="2">
        <v>237.84</v>
      </c>
      <c r="Z63" s="2">
        <v>1015.16</v>
      </c>
      <c r="AA63" s="2"/>
      <c r="AB63" s="2">
        <v>24.99</v>
      </c>
      <c r="AC63" s="2"/>
      <c r="AE63" s="2">
        <f t="shared" si="0"/>
        <v>73867.3</v>
      </c>
    </row>
    <row r="64" spans="1:31" ht="15">
      <c r="A64">
        <v>712684</v>
      </c>
      <c r="B64" t="s">
        <v>158</v>
      </c>
      <c r="C64" t="s">
        <v>159</v>
      </c>
      <c r="D64" t="s">
        <v>34</v>
      </c>
      <c r="E64" t="s">
        <v>31</v>
      </c>
      <c r="F64" s="2">
        <v>39979.34</v>
      </c>
      <c r="G64" s="2"/>
      <c r="H64" s="2">
        <v>299.85</v>
      </c>
      <c r="I64" s="2"/>
      <c r="J64" s="2"/>
      <c r="K64" s="2">
        <v>8104.53</v>
      </c>
      <c r="L64" s="2"/>
      <c r="M64" s="2"/>
      <c r="N64" s="2"/>
      <c r="O64" s="2">
        <v>4765.48</v>
      </c>
      <c r="P64" s="2">
        <v>2854.12</v>
      </c>
      <c r="Q64" s="2">
        <v>12181.72</v>
      </c>
      <c r="R64" s="2"/>
      <c r="S64" s="2">
        <v>3331.61</v>
      </c>
      <c r="T64" s="2">
        <v>397.13</v>
      </c>
      <c r="U64" s="2"/>
      <c r="V64" s="2"/>
      <c r="W64" s="2"/>
      <c r="X64" s="2">
        <v>675.37</v>
      </c>
      <c r="Y64" s="2">
        <v>237.84</v>
      </c>
      <c r="Z64" s="2">
        <v>1015.15</v>
      </c>
      <c r="AA64" s="2"/>
      <c r="AB64" s="2">
        <v>24.99</v>
      </c>
      <c r="AC64" s="2"/>
      <c r="AE64" s="2">
        <f t="shared" si="0"/>
        <v>73867.12999999999</v>
      </c>
    </row>
    <row r="65" spans="1:31" ht="15">
      <c r="A65">
        <v>712794</v>
      </c>
      <c r="B65" t="s">
        <v>160</v>
      </c>
      <c r="C65" t="s">
        <v>161</v>
      </c>
      <c r="D65" t="s">
        <v>30</v>
      </c>
      <c r="E65" t="s">
        <v>31</v>
      </c>
      <c r="F65" s="2">
        <v>39979.33</v>
      </c>
      <c r="G65" s="2">
        <v>713.76</v>
      </c>
      <c r="H65" s="2">
        <v>299.87</v>
      </c>
      <c r="I65" s="2">
        <v>9432</v>
      </c>
      <c r="J65" s="2">
        <v>18846.28</v>
      </c>
      <c r="K65" s="2">
        <v>10487.99</v>
      </c>
      <c r="L65" s="2"/>
      <c r="M65" s="2"/>
      <c r="N65" s="2">
        <v>1764.96</v>
      </c>
      <c r="O65" s="2">
        <v>7619.64</v>
      </c>
      <c r="P65" s="2">
        <v>5195.87</v>
      </c>
      <c r="Q65" s="2">
        <v>17052.25</v>
      </c>
      <c r="R65" s="2"/>
      <c r="S65" s="2">
        <v>3331.61</v>
      </c>
      <c r="T65" s="2">
        <v>782.05</v>
      </c>
      <c r="U65" s="2">
        <v>59.48</v>
      </c>
      <c r="V65" s="2"/>
      <c r="W65" s="2">
        <v>786</v>
      </c>
      <c r="X65" s="2">
        <v>874</v>
      </c>
      <c r="Y65" s="2">
        <v>432.99</v>
      </c>
      <c r="Z65" s="2">
        <v>1421.02</v>
      </c>
      <c r="AA65" s="2"/>
      <c r="AB65" s="2">
        <v>24.99</v>
      </c>
      <c r="AC65" s="2">
        <v>4374.99</v>
      </c>
      <c r="AE65" s="2">
        <f t="shared" si="0"/>
        <v>123479.08000000003</v>
      </c>
    </row>
    <row r="66" spans="1:31" ht="15">
      <c r="A66">
        <v>760886</v>
      </c>
      <c r="B66" t="s">
        <v>162</v>
      </c>
      <c r="C66" t="s">
        <v>163</v>
      </c>
      <c r="D66" t="s">
        <v>30</v>
      </c>
      <c r="E66" t="s">
        <v>31</v>
      </c>
      <c r="F66" s="2">
        <v>39979.32</v>
      </c>
      <c r="G66" s="2"/>
      <c r="H66" s="2">
        <v>299.88</v>
      </c>
      <c r="I66" s="2">
        <v>9432</v>
      </c>
      <c r="J66" s="2"/>
      <c r="K66" s="2">
        <v>10488</v>
      </c>
      <c r="L66" s="2"/>
      <c r="M66" s="2"/>
      <c r="N66" s="2"/>
      <c r="O66" s="2">
        <v>5259.24</v>
      </c>
      <c r="P66" s="2">
        <v>7556.28</v>
      </c>
      <c r="Q66" s="2">
        <v>17052.24</v>
      </c>
      <c r="R66" s="2"/>
      <c r="S66" s="2">
        <v>3331.61</v>
      </c>
      <c r="T66" s="2">
        <v>438.27</v>
      </c>
      <c r="U66" s="2"/>
      <c r="V66" s="2"/>
      <c r="W66" s="2">
        <v>786</v>
      </c>
      <c r="X66" s="2">
        <v>874</v>
      </c>
      <c r="Y66" s="2">
        <v>629.69</v>
      </c>
      <c r="Z66" s="2">
        <v>1421.02</v>
      </c>
      <c r="AA66" s="2"/>
      <c r="AB66" s="2">
        <v>24.99</v>
      </c>
      <c r="AC66" s="2"/>
      <c r="AE66" s="2">
        <f t="shared" si="0"/>
        <v>97572.54000000002</v>
      </c>
    </row>
    <row r="67" spans="1:31" ht="15">
      <c r="A67">
        <v>770016</v>
      </c>
      <c r="B67" t="s">
        <v>164</v>
      </c>
      <c r="C67" t="s">
        <v>165</v>
      </c>
      <c r="D67" t="s">
        <v>34</v>
      </c>
      <c r="E67" t="s">
        <v>31</v>
      </c>
      <c r="F67" s="2">
        <v>39979.32</v>
      </c>
      <c r="G67" s="2"/>
      <c r="H67" s="2">
        <v>299.88</v>
      </c>
      <c r="I67" s="2"/>
      <c r="J67" s="2"/>
      <c r="K67" s="2">
        <v>6104.4</v>
      </c>
      <c r="L67" s="2"/>
      <c r="M67" s="2"/>
      <c r="N67" s="2"/>
      <c r="O67" s="2">
        <v>603.95</v>
      </c>
      <c r="P67" s="2">
        <v>6492.24</v>
      </c>
      <c r="Q67" s="2"/>
      <c r="R67" s="2"/>
      <c r="S67" s="2">
        <v>3331.61</v>
      </c>
      <c r="T67" s="2">
        <v>50.33</v>
      </c>
      <c r="U67" s="2"/>
      <c r="V67" s="2"/>
      <c r="W67" s="2"/>
      <c r="X67" s="2">
        <v>508.7</v>
      </c>
      <c r="Y67" s="2">
        <v>541.02</v>
      </c>
      <c r="Z67" s="2"/>
      <c r="AA67" s="2"/>
      <c r="AB67" s="2">
        <v>24.99</v>
      </c>
      <c r="AC67" s="2"/>
      <c r="AE67" s="2">
        <f aca="true" t="shared" si="1" ref="AE67:AE100">SUM(F67:AD67)</f>
        <v>57936.43999999999</v>
      </c>
    </row>
    <row r="68" spans="1:31" ht="15">
      <c r="A68">
        <v>770018</v>
      </c>
      <c r="B68" t="s">
        <v>166</v>
      </c>
      <c r="C68" t="s">
        <v>167</v>
      </c>
      <c r="D68" t="s">
        <v>34</v>
      </c>
      <c r="E68" t="s">
        <v>31</v>
      </c>
      <c r="F68" s="2">
        <v>39979.32</v>
      </c>
      <c r="G68" s="2"/>
      <c r="H68" s="2">
        <v>299.88</v>
      </c>
      <c r="I68" s="2"/>
      <c r="J68" s="2"/>
      <c r="K68" s="2">
        <v>6104.4</v>
      </c>
      <c r="L68" s="2"/>
      <c r="M68" s="2"/>
      <c r="N68" s="2"/>
      <c r="O68" s="2">
        <v>603.96</v>
      </c>
      <c r="P68" s="2">
        <v>6492.36</v>
      </c>
      <c r="Q68" s="2"/>
      <c r="R68" s="2"/>
      <c r="S68" s="2">
        <v>3331.61</v>
      </c>
      <c r="T68" s="2">
        <v>50.33</v>
      </c>
      <c r="U68" s="2"/>
      <c r="V68" s="2"/>
      <c r="W68" s="2"/>
      <c r="X68" s="2">
        <v>508.7</v>
      </c>
      <c r="Y68" s="2">
        <v>541.03</v>
      </c>
      <c r="Z68" s="2"/>
      <c r="AA68" s="2"/>
      <c r="AB68" s="2">
        <v>24.99</v>
      </c>
      <c r="AC68" s="2"/>
      <c r="AE68" s="2">
        <f t="shared" si="1"/>
        <v>57936.579999999994</v>
      </c>
    </row>
    <row r="69" spans="1:31" ht="15">
      <c r="A69">
        <v>770023</v>
      </c>
      <c r="B69" t="s">
        <v>168</v>
      </c>
      <c r="C69" t="s">
        <v>169</v>
      </c>
      <c r="D69" t="s">
        <v>34</v>
      </c>
      <c r="E69" t="s">
        <v>31</v>
      </c>
      <c r="F69" s="2">
        <v>39979.32</v>
      </c>
      <c r="G69" s="2"/>
      <c r="H69" s="2">
        <v>299.88</v>
      </c>
      <c r="I69" s="2"/>
      <c r="J69" s="2">
        <v>14000.04</v>
      </c>
      <c r="K69" s="2">
        <v>8104.44</v>
      </c>
      <c r="L69" s="2"/>
      <c r="M69" s="2">
        <v>18714.6</v>
      </c>
      <c r="N69" s="2"/>
      <c r="O69" s="2">
        <v>987.72</v>
      </c>
      <c r="P69" s="2">
        <v>6222.12</v>
      </c>
      <c r="Q69" s="2"/>
      <c r="R69" s="2"/>
      <c r="S69" s="2">
        <v>3331.61</v>
      </c>
      <c r="T69" s="2">
        <v>1641.86</v>
      </c>
      <c r="U69" s="2"/>
      <c r="V69" s="2"/>
      <c r="W69" s="2"/>
      <c r="X69" s="2">
        <v>675.37</v>
      </c>
      <c r="Y69" s="2">
        <v>518.51</v>
      </c>
      <c r="Z69" s="2"/>
      <c r="AA69" s="2"/>
      <c r="AB69" s="2">
        <v>24.99</v>
      </c>
      <c r="AC69" s="2">
        <v>875</v>
      </c>
      <c r="AE69" s="2">
        <f t="shared" si="1"/>
        <v>95375.45999999999</v>
      </c>
    </row>
    <row r="70" spans="1:31" ht="15">
      <c r="A70">
        <v>800257</v>
      </c>
      <c r="B70" t="s">
        <v>170</v>
      </c>
      <c r="C70" t="s">
        <v>171</v>
      </c>
      <c r="D70" t="s">
        <v>34</v>
      </c>
      <c r="E70" t="s">
        <v>31</v>
      </c>
      <c r="F70" s="2">
        <v>39979.32</v>
      </c>
      <c r="G70" s="2"/>
      <c r="H70" s="2">
        <v>299.88</v>
      </c>
      <c r="I70" s="2"/>
      <c r="J70" s="2"/>
      <c r="K70" s="2">
        <v>8104.44</v>
      </c>
      <c r="L70" s="2"/>
      <c r="M70" s="2"/>
      <c r="N70" s="2"/>
      <c r="O70" s="2">
        <v>5129.64</v>
      </c>
      <c r="P70" s="2">
        <v>2490</v>
      </c>
      <c r="Q70" s="2">
        <v>12181.92</v>
      </c>
      <c r="R70" s="2"/>
      <c r="S70" s="2">
        <v>3331.61</v>
      </c>
      <c r="T70" s="2">
        <v>427.47</v>
      </c>
      <c r="U70" s="2"/>
      <c r="V70" s="2"/>
      <c r="W70" s="2"/>
      <c r="X70" s="2">
        <v>675.37</v>
      </c>
      <c r="Y70" s="2">
        <v>207.5</v>
      </c>
      <c r="Z70" s="2">
        <v>1015.16</v>
      </c>
      <c r="AA70" s="2"/>
      <c r="AB70" s="2">
        <v>24.99</v>
      </c>
      <c r="AC70" s="2"/>
      <c r="AE70" s="2">
        <f t="shared" si="1"/>
        <v>73867.3</v>
      </c>
    </row>
    <row r="71" spans="1:31" ht="15">
      <c r="A71">
        <v>9991136</v>
      </c>
      <c r="B71" t="s">
        <v>172</v>
      </c>
      <c r="C71" t="s">
        <v>173</v>
      </c>
      <c r="D71" t="s">
        <v>34</v>
      </c>
      <c r="E71" t="s">
        <v>31</v>
      </c>
      <c r="F71" s="2">
        <v>39979.32</v>
      </c>
      <c r="G71" s="2"/>
      <c r="H71" s="2">
        <v>299.88</v>
      </c>
      <c r="I71" s="2"/>
      <c r="J71" s="2"/>
      <c r="K71" s="2">
        <v>6104.4</v>
      </c>
      <c r="L71" s="2"/>
      <c r="M71" s="2"/>
      <c r="N71" s="2"/>
      <c r="O71" s="2">
        <v>603.96</v>
      </c>
      <c r="P71" s="2">
        <v>6492.24</v>
      </c>
      <c r="Q71" s="2"/>
      <c r="R71" s="2"/>
      <c r="S71" s="2">
        <v>3331.61</v>
      </c>
      <c r="T71" s="2">
        <v>50.33</v>
      </c>
      <c r="U71" s="2"/>
      <c r="V71" s="2"/>
      <c r="W71" s="2"/>
      <c r="X71" s="2">
        <v>508.7</v>
      </c>
      <c r="Y71" s="2">
        <v>541.02</v>
      </c>
      <c r="Z71" s="2"/>
      <c r="AA71" s="2"/>
      <c r="AB71" s="2">
        <v>24.99</v>
      </c>
      <c r="AC71" s="2"/>
      <c r="AE71" s="2">
        <f t="shared" si="1"/>
        <v>57936.44999999999</v>
      </c>
    </row>
    <row r="72" spans="1:31" ht="15">
      <c r="A72">
        <v>9991137</v>
      </c>
      <c r="B72" t="s">
        <v>174</v>
      </c>
      <c r="C72" t="s">
        <v>175</v>
      </c>
      <c r="D72" t="s">
        <v>147</v>
      </c>
      <c r="E72" t="s">
        <v>31</v>
      </c>
      <c r="F72" s="2">
        <v>39979.32</v>
      </c>
      <c r="G72" s="2"/>
      <c r="H72" s="2">
        <v>299.88</v>
      </c>
      <c r="I72" s="2"/>
      <c r="J72" s="2"/>
      <c r="K72" s="2"/>
      <c r="L72" s="2"/>
      <c r="M72" s="2"/>
      <c r="N72" s="2"/>
      <c r="O72" s="2">
        <v>603.96</v>
      </c>
      <c r="P72" s="2"/>
      <c r="Q72" s="2"/>
      <c r="R72" s="2"/>
      <c r="S72" s="2">
        <v>3331.61</v>
      </c>
      <c r="T72" s="2">
        <v>50.33</v>
      </c>
      <c r="U72" s="2"/>
      <c r="V72" s="2"/>
      <c r="W72" s="2"/>
      <c r="X72" s="2"/>
      <c r="Y72" s="2"/>
      <c r="Z72" s="2"/>
      <c r="AA72" s="2"/>
      <c r="AB72" s="2">
        <v>24.99</v>
      </c>
      <c r="AC72" s="2"/>
      <c r="AE72" s="2">
        <f t="shared" si="1"/>
        <v>44290.09</v>
      </c>
    </row>
    <row r="73" spans="1:31" ht="15">
      <c r="A73">
        <v>9991143</v>
      </c>
      <c r="B73" t="s">
        <v>176</v>
      </c>
      <c r="C73" t="s">
        <v>177</v>
      </c>
      <c r="D73" t="s">
        <v>34</v>
      </c>
      <c r="E73" t="s">
        <v>31</v>
      </c>
      <c r="F73" s="2">
        <v>39979.33</v>
      </c>
      <c r="G73" s="2"/>
      <c r="H73" s="2">
        <v>299.87</v>
      </c>
      <c r="I73" s="2"/>
      <c r="J73" s="2"/>
      <c r="K73" s="2">
        <v>6104.45</v>
      </c>
      <c r="L73" s="2"/>
      <c r="M73" s="2"/>
      <c r="N73" s="2"/>
      <c r="O73" s="2">
        <v>604</v>
      </c>
      <c r="P73" s="2">
        <v>6492.26</v>
      </c>
      <c r="Q73" s="2"/>
      <c r="R73" s="2"/>
      <c r="S73" s="2">
        <v>3331.61</v>
      </c>
      <c r="T73" s="2">
        <v>50.33</v>
      </c>
      <c r="U73" s="2"/>
      <c r="V73" s="2"/>
      <c r="W73" s="2"/>
      <c r="X73" s="2">
        <v>508.7</v>
      </c>
      <c r="Y73" s="2">
        <v>541.02</v>
      </c>
      <c r="Z73" s="2"/>
      <c r="AA73" s="2"/>
      <c r="AB73" s="2">
        <v>24.99</v>
      </c>
      <c r="AC73" s="2"/>
      <c r="AE73" s="2">
        <f t="shared" si="1"/>
        <v>57936.56</v>
      </c>
    </row>
    <row r="74" spans="1:31" ht="15">
      <c r="A74">
        <v>9991144</v>
      </c>
      <c r="B74" t="s">
        <v>178</v>
      </c>
      <c r="C74" t="s">
        <v>179</v>
      </c>
      <c r="D74" t="s">
        <v>34</v>
      </c>
      <c r="E74" t="s">
        <v>31</v>
      </c>
      <c r="F74" s="2">
        <v>39979.32</v>
      </c>
      <c r="G74" s="2"/>
      <c r="H74" s="2">
        <v>299.86</v>
      </c>
      <c r="I74" s="2"/>
      <c r="J74" s="2"/>
      <c r="K74" s="2">
        <v>6104.41</v>
      </c>
      <c r="L74" s="2"/>
      <c r="M74" s="2"/>
      <c r="N74" s="2"/>
      <c r="O74" s="2">
        <v>603.96</v>
      </c>
      <c r="P74" s="2">
        <v>6492.25</v>
      </c>
      <c r="Q74" s="2"/>
      <c r="R74" s="2"/>
      <c r="S74" s="2">
        <v>3331.61</v>
      </c>
      <c r="T74" s="2">
        <v>50.33</v>
      </c>
      <c r="U74" s="2"/>
      <c r="V74" s="2"/>
      <c r="W74" s="2"/>
      <c r="X74" s="2">
        <v>508.7</v>
      </c>
      <c r="Y74" s="2">
        <v>541.02</v>
      </c>
      <c r="Z74" s="2"/>
      <c r="AA74" s="2"/>
      <c r="AB74" s="2">
        <v>24.99</v>
      </c>
      <c r="AC74" s="2"/>
      <c r="AE74" s="2">
        <f t="shared" si="1"/>
        <v>57936.44999999999</v>
      </c>
    </row>
    <row r="75" spans="1:31" ht="15">
      <c r="A75">
        <v>9991151</v>
      </c>
      <c r="B75" t="s">
        <v>180</v>
      </c>
      <c r="C75" t="s">
        <v>181</v>
      </c>
      <c r="D75" t="s">
        <v>34</v>
      </c>
      <c r="E75" t="s">
        <v>31</v>
      </c>
      <c r="F75" s="2">
        <v>39979.32</v>
      </c>
      <c r="G75" s="2"/>
      <c r="H75" s="2">
        <v>299.88</v>
      </c>
      <c r="I75" s="2"/>
      <c r="J75" s="2"/>
      <c r="K75" s="2">
        <v>6104.4</v>
      </c>
      <c r="L75" s="2"/>
      <c r="M75" s="2"/>
      <c r="N75" s="2"/>
      <c r="O75" s="2">
        <v>603.96</v>
      </c>
      <c r="P75" s="2">
        <v>6492.24</v>
      </c>
      <c r="Q75" s="2"/>
      <c r="R75" s="2"/>
      <c r="S75" s="2">
        <v>3331.61</v>
      </c>
      <c r="T75" s="2">
        <v>50.33</v>
      </c>
      <c r="U75" s="2"/>
      <c r="V75" s="2"/>
      <c r="W75" s="2"/>
      <c r="X75" s="2">
        <v>508.7</v>
      </c>
      <c r="Y75" s="2">
        <v>541.02</v>
      </c>
      <c r="Z75" s="2"/>
      <c r="AA75" s="2"/>
      <c r="AB75" s="2">
        <v>24.99</v>
      </c>
      <c r="AC75" s="2"/>
      <c r="AE75" s="2">
        <f t="shared" si="1"/>
        <v>57936.44999999999</v>
      </c>
    </row>
    <row r="76" spans="1:31" ht="15">
      <c r="A76">
        <v>9991153</v>
      </c>
      <c r="B76" t="s">
        <v>182</v>
      </c>
      <c r="C76" t="s">
        <v>183</v>
      </c>
      <c r="D76" t="s">
        <v>34</v>
      </c>
      <c r="E76" t="s">
        <v>31</v>
      </c>
      <c r="F76" s="2">
        <v>39979.32</v>
      </c>
      <c r="G76" s="2"/>
      <c r="H76" s="2">
        <v>299.88</v>
      </c>
      <c r="I76" s="2"/>
      <c r="J76" s="2"/>
      <c r="K76" s="2">
        <v>6104.41</v>
      </c>
      <c r="L76" s="2"/>
      <c r="M76" s="2"/>
      <c r="N76" s="2"/>
      <c r="O76" s="2">
        <v>603.97</v>
      </c>
      <c r="P76" s="2">
        <v>6492.25</v>
      </c>
      <c r="Q76" s="2"/>
      <c r="R76" s="2"/>
      <c r="S76" s="2">
        <v>3331.61</v>
      </c>
      <c r="T76" s="2">
        <v>50.33</v>
      </c>
      <c r="U76" s="2"/>
      <c r="V76" s="2"/>
      <c r="W76" s="2"/>
      <c r="X76" s="2">
        <v>508.7</v>
      </c>
      <c r="Y76" s="2">
        <v>541.02</v>
      </c>
      <c r="Z76" s="2"/>
      <c r="AA76" s="2"/>
      <c r="AB76" s="2">
        <v>24.99</v>
      </c>
      <c r="AC76" s="2"/>
      <c r="AE76" s="2">
        <f t="shared" si="1"/>
        <v>57936.479999999996</v>
      </c>
    </row>
    <row r="77" spans="1:31" ht="15">
      <c r="A77">
        <v>9991245</v>
      </c>
      <c r="B77" t="s">
        <v>184</v>
      </c>
      <c r="C77" t="s">
        <v>185</v>
      </c>
      <c r="D77" t="s">
        <v>34</v>
      </c>
      <c r="E77" t="s">
        <v>31</v>
      </c>
      <c r="F77" s="2">
        <v>39979.32</v>
      </c>
      <c r="G77" s="2"/>
      <c r="H77" s="2">
        <v>299.88</v>
      </c>
      <c r="I77" s="2"/>
      <c r="J77" s="2"/>
      <c r="K77" s="2">
        <v>6104.43</v>
      </c>
      <c r="L77" s="2"/>
      <c r="M77" s="2"/>
      <c r="N77" s="2"/>
      <c r="O77" s="2">
        <v>603.98</v>
      </c>
      <c r="P77" s="2">
        <v>6492.27</v>
      </c>
      <c r="Q77" s="2"/>
      <c r="R77" s="2"/>
      <c r="S77" s="2">
        <v>3331.61</v>
      </c>
      <c r="T77" s="2">
        <v>50.33</v>
      </c>
      <c r="U77" s="2"/>
      <c r="V77" s="2"/>
      <c r="W77" s="2"/>
      <c r="X77" s="2">
        <v>508.7</v>
      </c>
      <c r="Y77" s="2">
        <v>541.02</v>
      </c>
      <c r="Z77" s="2"/>
      <c r="AA77" s="2"/>
      <c r="AB77" s="2">
        <v>24.99</v>
      </c>
      <c r="AC77" s="2"/>
      <c r="AE77" s="2">
        <f t="shared" si="1"/>
        <v>57936.53</v>
      </c>
    </row>
    <row r="78" spans="1:31" ht="15">
      <c r="A78">
        <v>9993193</v>
      </c>
      <c r="B78" t="s">
        <v>186</v>
      </c>
      <c r="C78" t="s">
        <v>187</v>
      </c>
      <c r="D78" t="s">
        <v>147</v>
      </c>
      <c r="E78" t="s">
        <v>31</v>
      </c>
      <c r="F78" s="2">
        <v>32419.14</v>
      </c>
      <c r="G78" s="2"/>
      <c r="H78" s="2">
        <v>243.16</v>
      </c>
      <c r="I78" s="2"/>
      <c r="J78" s="2"/>
      <c r="K78" s="2">
        <v>1826.78</v>
      </c>
      <c r="L78" s="2"/>
      <c r="M78" s="2"/>
      <c r="N78" s="2"/>
      <c r="O78" s="2">
        <v>545.45</v>
      </c>
      <c r="P78" s="2">
        <v>5299.85</v>
      </c>
      <c r="Q78" s="2"/>
      <c r="R78" s="2"/>
      <c r="S78" s="2">
        <v>2776.34</v>
      </c>
      <c r="T78" s="2">
        <v>46.71</v>
      </c>
      <c r="U78" s="2"/>
      <c r="V78" s="2"/>
      <c r="W78" s="2"/>
      <c r="X78" s="2">
        <v>192.17</v>
      </c>
      <c r="Y78" s="2"/>
      <c r="Z78" s="2"/>
      <c r="AA78" s="2"/>
      <c r="AB78" s="2"/>
      <c r="AC78" s="2"/>
      <c r="AE78" s="2">
        <f t="shared" si="1"/>
        <v>43349.6</v>
      </c>
    </row>
    <row r="79" spans="1:31" ht="15">
      <c r="A79">
        <v>9993198</v>
      </c>
      <c r="B79" t="s">
        <v>188</v>
      </c>
      <c r="C79" t="s">
        <v>189</v>
      </c>
      <c r="D79" t="s">
        <v>147</v>
      </c>
      <c r="E79" t="s">
        <v>31</v>
      </c>
      <c r="F79" s="2">
        <v>6663.22</v>
      </c>
      <c r="G79" s="2"/>
      <c r="H79" s="2">
        <v>49.98</v>
      </c>
      <c r="I79" s="2"/>
      <c r="J79" s="2"/>
      <c r="K79" s="2">
        <v>461.2</v>
      </c>
      <c r="L79" s="2"/>
      <c r="M79" s="2"/>
      <c r="N79" s="2"/>
      <c r="O79" s="2">
        <v>100.66</v>
      </c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E79" s="2">
        <f t="shared" si="1"/>
        <v>7275.0599999999995</v>
      </c>
    </row>
    <row r="80" spans="1:31" ht="15">
      <c r="A80">
        <v>9993198</v>
      </c>
      <c r="B80" t="s">
        <v>188</v>
      </c>
      <c r="C80" t="s">
        <v>189</v>
      </c>
      <c r="D80" t="s">
        <v>190</v>
      </c>
      <c r="E80" t="s">
        <v>31</v>
      </c>
      <c r="F80" s="2">
        <v>33316.11</v>
      </c>
      <c r="G80" s="2"/>
      <c r="H80" s="2">
        <v>249.88</v>
      </c>
      <c r="I80" s="2"/>
      <c r="J80" s="2"/>
      <c r="K80" s="2">
        <v>2306</v>
      </c>
      <c r="L80" s="2"/>
      <c r="M80" s="2"/>
      <c r="N80" s="2"/>
      <c r="O80" s="2">
        <v>503.32</v>
      </c>
      <c r="P80" s="2">
        <v>489.62</v>
      </c>
      <c r="Q80" s="2"/>
      <c r="R80" s="2"/>
      <c r="S80" s="2">
        <v>3331.61</v>
      </c>
      <c r="T80" s="2">
        <v>50.33</v>
      </c>
      <c r="U80" s="2"/>
      <c r="V80" s="2"/>
      <c r="W80" s="2"/>
      <c r="X80" s="2">
        <v>230.6</v>
      </c>
      <c r="Y80" s="2">
        <v>-244.81</v>
      </c>
      <c r="Z80" s="2"/>
      <c r="AA80" s="2"/>
      <c r="AB80" s="2">
        <v>24.99</v>
      </c>
      <c r="AC80" s="2"/>
      <c r="AE80" s="2">
        <f t="shared" si="1"/>
        <v>40257.65</v>
      </c>
    </row>
    <row r="81" spans="1:31" ht="15">
      <c r="A81">
        <v>9993199</v>
      </c>
      <c r="B81" t="s">
        <v>191</v>
      </c>
      <c r="C81" t="s">
        <v>192</v>
      </c>
      <c r="D81" t="s">
        <v>147</v>
      </c>
      <c r="E81" t="s">
        <v>31</v>
      </c>
      <c r="F81" s="2">
        <v>6663.22</v>
      </c>
      <c r="G81" s="2"/>
      <c r="H81" s="2">
        <v>49.98</v>
      </c>
      <c r="I81" s="2"/>
      <c r="J81" s="2"/>
      <c r="K81" s="2">
        <v>461.21</v>
      </c>
      <c r="L81" s="2"/>
      <c r="M81" s="2"/>
      <c r="N81" s="2"/>
      <c r="O81" s="2">
        <v>100.66</v>
      </c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E81" s="2">
        <f t="shared" si="1"/>
        <v>7275.07</v>
      </c>
    </row>
    <row r="82" spans="1:31" ht="15">
      <c r="A82">
        <v>9993199</v>
      </c>
      <c r="B82" t="s">
        <v>191</v>
      </c>
      <c r="C82" t="s">
        <v>192</v>
      </c>
      <c r="D82" t="s">
        <v>190</v>
      </c>
      <c r="E82" t="s">
        <v>31</v>
      </c>
      <c r="F82" s="2">
        <v>33316.1</v>
      </c>
      <c r="G82" s="2"/>
      <c r="H82" s="2">
        <v>249.9</v>
      </c>
      <c r="I82" s="2"/>
      <c r="J82" s="2"/>
      <c r="K82" s="2">
        <v>2306</v>
      </c>
      <c r="L82" s="2"/>
      <c r="M82" s="2"/>
      <c r="N82" s="2"/>
      <c r="O82" s="2">
        <v>503.3</v>
      </c>
      <c r="P82" s="2">
        <v>489.62</v>
      </c>
      <c r="Q82" s="2"/>
      <c r="R82" s="2"/>
      <c r="S82" s="2">
        <v>3331.61</v>
      </c>
      <c r="T82" s="2">
        <v>50.33</v>
      </c>
      <c r="U82" s="2"/>
      <c r="V82" s="2"/>
      <c r="W82" s="2"/>
      <c r="X82" s="2">
        <v>230.6</v>
      </c>
      <c r="Y82" s="2">
        <v>-244.81</v>
      </c>
      <c r="Z82" s="2"/>
      <c r="AA82" s="2"/>
      <c r="AB82" s="2">
        <v>24.99</v>
      </c>
      <c r="AC82" s="2"/>
      <c r="AE82" s="2">
        <f t="shared" si="1"/>
        <v>40257.64000000001</v>
      </c>
    </row>
    <row r="83" spans="1:31" ht="15">
      <c r="A83">
        <v>9993200</v>
      </c>
      <c r="B83" t="s">
        <v>193</v>
      </c>
      <c r="C83" t="s">
        <v>194</v>
      </c>
      <c r="D83" t="s">
        <v>147</v>
      </c>
      <c r="E83" t="s">
        <v>31</v>
      </c>
      <c r="F83" s="2">
        <v>6663.22</v>
      </c>
      <c r="G83" s="2"/>
      <c r="H83" s="2">
        <v>49.98</v>
      </c>
      <c r="I83" s="2"/>
      <c r="J83" s="2"/>
      <c r="K83" s="2">
        <v>461.21</v>
      </c>
      <c r="L83" s="2"/>
      <c r="M83" s="2"/>
      <c r="N83" s="2"/>
      <c r="O83" s="2">
        <v>100.65</v>
      </c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E83" s="2">
        <f t="shared" si="1"/>
        <v>7275.0599999999995</v>
      </c>
    </row>
    <row r="84" spans="1:31" ht="15">
      <c r="A84">
        <v>9993200</v>
      </c>
      <c r="B84" t="s">
        <v>193</v>
      </c>
      <c r="C84" t="s">
        <v>194</v>
      </c>
      <c r="D84" t="s">
        <v>190</v>
      </c>
      <c r="E84" t="s">
        <v>31</v>
      </c>
      <c r="F84" s="2">
        <v>33316.1</v>
      </c>
      <c r="G84" s="2"/>
      <c r="H84" s="2">
        <v>249.9</v>
      </c>
      <c r="I84" s="2"/>
      <c r="J84" s="2"/>
      <c r="K84" s="2">
        <v>2306</v>
      </c>
      <c r="L84" s="2"/>
      <c r="M84" s="2"/>
      <c r="N84" s="2"/>
      <c r="O84" s="2">
        <v>503.3</v>
      </c>
      <c r="P84" s="2">
        <v>734.93</v>
      </c>
      <c r="Q84" s="2"/>
      <c r="R84" s="2"/>
      <c r="S84" s="2">
        <v>3331.61</v>
      </c>
      <c r="T84" s="2">
        <v>50.33</v>
      </c>
      <c r="U84" s="2"/>
      <c r="V84" s="2"/>
      <c r="W84" s="2"/>
      <c r="X84" s="2">
        <v>230.6</v>
      </c>
      <c r="Y84" s="2">
        <v>-244.81</v>
      </c>
      <c r="Z84" s="2"/>
      <c r="AA84" s="2"/>
      <c r="AB84" s="2">
        <v>24.99</v>
      </c>
      <c r="AC84" s="2"/>
      <c r="AE84" s="2">
        <f t="shared" si="1"/>
        <v>40502.950000000004</v>
      </c>
    </row>
    <row r="85" spans="1:31" ht="15">
      <c r="A85">
        <v>9993201</v>
      </c>
      <c r="B85" t="s">
        <v>195</v>
      </c>
      <c r="C85" t="s">
        <v>196</v>
      </c>
      <c r="D85" t="s">
        <v>147</v>
      </c>
      <c r="E85" t="s">
        <v>31</v>
      </c>
      <c r="F85" s="2">
        <v>6663.25</v>
      </c>
      <c r="G85" s="2"/>
      <c r="H85" s="2">
        <v>49.95</v>
      </c>
      <c r="I85" s="2"/>
      <c r="J85" s="2"/>
      <c r="K85" s="2">
        <v>461.22</v>
      </c>
      <c r="L85" s="2"/>
      <c r="M85" s="2"/>
      <c r="N85" s="2"/>
      <c r="O85" s="2">
        <v>100.65</v>
      </c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E85" s="2">
        <f t="shared" si="1"/>
        <v>7275.07</v>
      </c>
    </row>
    <row r="86" spans="1:31" ht="15">
      <c r="A86">
        <v>9993201</v>
      </c>
      <c r="B86" t="s">
        <v>195</v>
      </c>
      <c r="C86" t="s">
        <v>196</v>
      </c>
      <c r="D86" t="s">
        <v>190</v>
      </c>
      <c r="E86" t="s">
        <v>31</v>
      </c>
      <c r="F86" s="2">
        <v>33188</v>
      </c>
      <c r="G86" s="2"/>
      <c r="H86" s="2">
        <v>248.89</v>
      </c>
      <c r="I86" s="2"/>
      <c r="J86" s="2"/>
      <c r="K86" s="2">
        <v>2297.16</v>
      </c>
      <c r="L86" s="2"/>
      <c r="M86" s="2"/>
      <c r="N86" s="2"/>
      <c r="O86" s="2">
        <v>501.39</v>
      </c>
      <c r="P86" s="2">
        <v>725.06</v>
      </c>
      <c r="Q86" s="2"/>
      <c r="R86" s="2"/>
      <c r="S86" s="2">
        <v>3331.61</v>
      </c>
      <c r="T86" s="2">
        <v>50.33</v>
      </c>
      <c r="U86" s="2"/>
      <c r="V86" s="2"/>
      <c r="W86" s="2"/>
      <c r="X86" s="2">
        <v>230.6</v>
      </c>
      <c r="Y86" s="2">
        <v>-244.81</v>
      </c>
      <c r="Z86" s="2"/>
      <c r="AA86" s="2"/>
      <c r="AB86" s="2">
        <v>24.99</v>
      </c>
      <c r="AC86" s="2"/>
      <c r="AE86" s="2">
        <f t="shared" si="1"/>
        <v>40353.22</v>
      </c>
    </row>
    <row r="87" spans="1:31" ht="15">
      <c r="A87">
        <v>9993203</v>
      </c>
      <c r="B87" t="s">
        <v>197</v>
      </c>
      <c r="C87" t="s">
        <v>198</v>
      </c>
      <c r="D87" t="s">
        <v>147</v>
      </c>
      <c r="E87" t="s">
        <v>31</v>
      </c>
      <c r="F87" s="2">
        <v>39979.32</v>
      </c>
      <c r="G87" s="2"/>
      <c r="H87" s="2">
        <v>299.88</v>
      </c>
      <c r="I87" s="2"/>
      <c r="J87" s="2"/>
      <c r="K87" s="2">
        <v>1107.88</v>
      </c>
      <c r="L87" s="2"/>
      <c r="M87" s="2"/>
      <c r="N87" s="2"/>
      <c r="O87" s="2">
        <v>603.96</v>
      </c>
      <c r="P87" s="2">
        <v>4204.99</v>
      </c>
      <c r="Q87" s="2"/>
      <c r="R87" s="2"/>
      <c r="S87" s="2">
        <v>3331.61</v>
      </c>
      <c r="T87" s="2">
        <v>50.33</v>
      </c>
      <c r="U87" s="2"/>
      <c r="V87" s="2"/>
      <c r="W87" s="2"/>
      <c r="X87" s="2">
        <v>230.6</v>
      </c>
      <c r="Y87" s="2"/>
      <c r="Z87" s="2"/>
      <c r="AA87" s="2"/>
      <c r="AB87" s="2">
        <v>24.99</v>
      </c>
      <c r="AC87" s="2"/>
      <c r="AE87" s="2">
        <f t="shared" si="1"/>
        <v>49833.55999999999</v>
      </c>
    </row>
    <row r="88" spans="1:31" ht="15">
      <c r="A88">
        <v>9993205</v>
      </c>
      <c r="B88" t="s">
        <v>199</v>
      </c>
      <c r="C88" t="s">
        <v>200</v>
      </c>
      <c r="D88" t="s">
        <v>147</v>
      </c>
      <c r="E88" t="s">
        <v>31</v>
      </c>
      <c r="F88" s="2">
        <v>6663.22</v>
      </c>
      <c r="G88" s="2"/>
      <c r="H88" s="2">
        <v>49.98</v>
      </c>
      <c r="I88" s="2"/>
      <c r="J88" s="2"/>
      <c r="K88" s="2">
        <v>461.2</v>
      </c>
      <c r="L88" s="2"/>
      <c r="M88" s="2"/>
      <c r="N88" s="2"/>
      <c r="O88" s="2">
        <v>112.1</v>
      </c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E88" s="2">
        <f t="shared" si="1"/>
        <v>7286.5</v>
      </c>
    </row>
    <row r="89" spans="1:31" ht="15">
      <c r="A89">
        <v>9993205</v>
      </c>
      <c r="B89" t="s">
        <v>199</v>
      </c>
      <c r="C89" t="s">
        <v>200</v>
      </c>
      <c r="D89" t="s">
        <v>190</v>
      </c>
      <c r="E89" t="s">
        <v>31</v>
      </c>
      <c r="F89" s="2">
        <v>33316.1</v>
      </c>
      <c r="G89" s="2"/>
      <c r="H89" s="2">
        <v>249.9</v>
      </c>
      <c r="I89" s="2"/>
      <c r="J89" s="2"/>
      <c r="K89" s="2">
        <v>2306</v>
      </c>
      <c r="L89" s="2"/>
      <c r="M89" s="2"/>
      <c r="N89" s="2"/>
      <c r="O89" s="2">
        <v>560.51</v>
      </c>
      <c r="P89" s="2">
        <v>789.82</v>
      </c>
      <c r="Q89" s="2"/>
      <c r="R89" s="2"/>
      <c r="S89" s="2">
        <v>3331.61</v>
      </c>
      <c r="T89" s="2">
        <v>56.05</v>
      </c>
      <c r="U89" s="2"/>
      <c r="V89" s="2"/>
      <c r="W89" s="2"/>
      <c r="X89" s="2">
        <v>230.6</v>
      </c>
      <c r="Y89" s="2">
        <v>-263.27</v>
      </c>
      <c r="Z89" s="2"/>
      <c r="AA89" s="2"/>
      <c r="AB89" s="2">
        <v>24.99</v>
      </c>
      <c r="AC89" s="2"/>
      <c r="AE89" s="2">
        <f t="shared" si="1"/>
        <v>40602.310000000005</v>
      </c>
    </row>
    <row r="90" spans="1:31" ht="15">
      <c r="A90">
        <v>9993206</v>
      </c>
      <c r="B90" t="s">
        <v>201</v>
      </c>
      <c r="C90" t="s">
        <v>202</v>
      </c>
      <c r="D90" t="s">
        <v>147</v>
      </c>
      <c r="E90" t="s">
        <v>31</v>
      </c>
      <c r="F90" s="2">
        <v>6663.22</v>
      </c>
      <c r="G90" s="2"/>
      <c r="H90" s="2">
        <v>49.98</v>
      </c>
      <c r="I90" s="2"/>
      <c r="J90" s="2"/>
      <c r="K90" s="2">
        <v>461.2</v>
      </c>
      <c r="L90" s="2"/>
      <c r="M90" s="2"/>
      <c r="N90" s="2"/>
      <c r="O90" s="2">
        <v>100.66</v>
      </c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E90" s="2">
        <f t="shared" si="1"/>
        <v>7275.0599999999995</v>
      </c>
    </row>
    <row r="91" spans="1:31" ht="15">
      <c r="A91">
        <v>9993206</v>
      </c>
      <c r="B91" t="s">
        <v>201</v>
      </c>
      <c r="C91" t="s">
        <v>202</v>
      </c>
      <c r="D91" t="s">
        <v>190</v>
      </c>
      <c r="E91" t="s">
        <v>31</v>
      </c>
      <c r="F91" s="2">
        <v>33187.95</v>
      </c>
      <c r="G91" s="2"/>
      <c r="H91" s="2">
        <v>248.94</v>
      </c>
      <c r="I91" s="2"/>
      <c r="J91" s="2"/>
      <c r="K91" s="2">
        <v>2297.14</v>
      </c>
      <c r="L91" s="2"/>
      <c r="M91" s="2"/>
      <c r="N91" s="2"/>
      <c r="O91" s="2">
        <v>501.36</v>
      </c>
      <c r="P91" s="2">
        <v>480.2</v>
      </c>
      <c r="Q91" s="2"/>
      <c r="R91" s="2"/>
      <c r="S91" s="2">
        <v>3331.61</v>
      </c>
      <c r="T91" s="2">
        <v>50.33</v>
      </c>
      <c r="U91" s="2"/>
      <c r="V91" s="2"/>
      <c r="W91" s="2"/>
      <c r="X91" s="2">
        <v>230.6</v>
      </c>
      <c r="Y91" s="2">
        <v>-244.81</v>
      </c>
      <c r="Z91" s="2"/>
      <c r="AA91" s="2"/>
      <c r="AB91" s="2">
        <v>24.99</v>
      </c>
      <c r="AC91" s="2"/>
      <c r="AE91" s="2">
        <f t="shared" si="1"/>
        <v>40108.31</v>
      </c>
    </row>
    <row r="92" spans="1:31" ht="15">
      <c r="A92">
        <v>9993208</v>
      </c>
      <c r="B92" t="s">
        <v>203</v>
      </c>
      <c r="C92" t="s">
        <v>204</v>
      </c>
      <c r="D92" t="s">
        <v>147</v>
      </c>
      <c r="E92" t="s">
        <v>31</v>
      </c>
      <c r="F92" s="2">
        <v>6663.22</v>
      </c>
      <c r="G92" s="2"/>
      <c r="H92" s="2">
        <v>49.98</v>
      </c>
      <c r="I92" s="2"/>
      <c r="J92" s="2"/>
      <c r="K92" s="2">
        <v>461.2</v>
      </c>
      <c r="L92" s="2"/>
      <c r="M92" s="2"/>
      <c r="N92" s="2"/>
      <c r="O92" s="2">
        <v>100.66</v>
      </c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E92" s="2">
        <f t="shared" si="1"/>
        <v>7275.0599999999995</v>
      </c>
    </row>
    <row r="93" spans="1:31" ht="15">
      <c r="A93">
        <v>9993208</v>
      </c>
      <c r="B93" t="s">
        <v>203</v>
      </c>
      <c r="C93" t="s">
        <v>204</v>
      </c>
      <c r="D93" t="s">
        <v>190</v>
      </c>
      <c r="E93" t="s">
        <v>31</v>
      </c>
      <c r="F93" s="2">
        <v>33187.95</v>
      </c>
      <c r="G93" s="2"/>
      <c r="H93" s="2">
        <v>248.94</v>
      </c>
      <c r="I93" s="2"/>
      <c r="J93" s="2"/>
      <c r="K93" s="2">
        <v>2297.14</v>
      </c>
      <c r="L93" s="2"/>
      <c r="M93" s="2"/>
      <c r="N93" s="2"/>
      <c r="O93" s="2">
        <v>501.39</v>
      </c>
      <c r="P93" s="2">
        <v>785.01</v>
      </c>
      <c r="Q93" s="2"/>
      <c r="R93" s="2"/>
      <c r="S93" s="2">
        <v>3331.61</v>
      </c>
      <c r="T93" s="2">
        <v>50.33</v>
      </c>
      <c r="U93" s="2"/>
      <c r="V93" s="2"/>
      <c r="W93" s="2"/>
      <c r="X93" s="2">
        <v>230.6</v>
      </c>
      <c r="Y93" s="2">
        <v>-224.81</v>
      </c>
      <c r="Z93" s="2"/>
      <c r="AA93" s="2"/>
      <c r="AB93" s="2">
        <v>24.99</v>
      </c>
      <c r="AC93" s="2"/>
      <c r="AE93" s="2">
        <f t="shared" si="1"/>
        <v>40433.15</v>
      </c>
    </row>
    <row r="94" spans="1:31" ht="15">
      <c r="A94">
        <v>9993240</v>
      </c>
      <c r="B94" t="s">
        <v>205</v>
      </c>
      <c r="C94" t="s">
        <v>206</v>
      </c>
      <c r="D94" t="s">
        <v>147</v>
      </c>
      <c r="E94" t="s">
        <v>31</v>
      </c>
      <c r="F94" s="2">
        <v>6663.22</v>
      </c>
      <c r="G94" s="2"/>
      <c r="H94" s="2">
        <v>49.98</v>
      </c>
      <c r="I94" s="2"/>
      <c r="J94" s="2"/>
      <c r="K94" s="2">
        <v>461.2</v>
      </c>
      <c r="L94" s="2"/>
      <c r="M94" s="2"/>
      <c r="N94" s="2"/>
      <c r="O94" s="2">
        <v>100.66</v>
      </c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E94" s="2">
        <f t="shared" si="1"/>
        <v>7275.0599999999995</v>
      </c>
    </row>
    <row r="95" spans="1:31" ht="15">
      <c r="A95">
        <v>9993240</v>
      </c>
      <c r="B95" t="s">
        <v>205</v>
      </c>
      <c r="C95" t="s">
        <v>206</v>
      </c>
      <c r="D95" t="s">
        <v>190</v>
      </c>
      <c r="E95" t="s">
        <v>31</v>
      </c>
      <c r="F95" s="2">
        <v>33316.1</v>
      </c>
      <c r="G95" s="2"/>
      <c r="H95" s="2">
        <v>249.89</v>
      </c>
      <c r="I95" s="2"/>
      <c r="J95" s="2"/>
      <c r="K95" s="2">
        <v>2306</v>
      </c>
      <c r="L95" s="2"/>
      <c r="M95" s="2"/>
      <c r="N95" s="2"/>
      <c r="O95" s="2">
        <v>503.31</v>
      </c>
      <c r="P95" s="2">
        <v>734.45</v>
      </c>
      <c r="Q95" s="2"/>
      <c r="R95" s="2"/>
      <c r="S95" s="2">
        <v>3331.61</v>
      </c>
      <c r="T95" s="2">
        <v>50.33</v>
      </c>
      <c r="U95" s="2"/>
      <c r="V95" s="2"/>
      <c r="W95" s="2"/>
      <c r="X95" s="2">
        <v>230.6</v>
      </c>
      <c r="Y95" s="2">
        <v>-244.81</v>
      </c>
      <c r="Z95" s="2"/>
      <c r="AA95" s="2"/>
      <c r="AB95" s="2">
        <v>24.99</v>
      </c>
      <c r="AC95" s="2"/>
      <c r="AE95" s="2">
        <f t="shared" si="1"/>
        <v>40502.469999999994</v>
      </c>
    </row>
    <row r="96" spans="1:31" ht="15">
      <c r="A96">
        <v>9993299</v>
      </c>
      <c r="B96" t="s">
        <v>207</v>
      </c>
      <c r="C96" t="s">
        <v>208</v>
      </c>
      <c r="D96" t="s">
        <v>147</v>
      </c>
      <c r="E96" t="s">
        <v>31</v>
      </c>
      <c r="F96" s="2">
        <v>23321.28</v>
      </c>
      <c r="G96" s="2"/>
      <c r="H96" s="2">
        <v>174.92</v>
      </c>
      <c r="I96" s="2"/>
      <c r="J96" s="2"/>
      <c r="K96" s="2">
        <v>1614.24</v>
      </c>
      <c r="L96" s="2"/>
      <c r="M96" s="2"/>
      <c r="N96" s="2"/>
      <c r="O96" s="2">
        <v>392.41</v>
      </c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E96" s="2">
        <f t="shared" si="1"/>
        <v>25502.85</v>
      </c>
    </row>
    <row r="97" spans="1:31" ht="15">
      <c r="A97">
        <v>9993299</v>
      </c>
      <c r="B97" t="s">
        <v>207</v>
      </c>
      <c r="C97" t="s">
        <v>208</v>
      </c>
      <c r="D97" t="s">
        <v>190</v>
      </c>
      <c r="E97" t="s">
        <v>31</v>
      </c>
      <c r="F97" s="2">
        <v>16658.05</v>
      </c>
      <c r="G97" s="2"/>
      <c r="H97" s="2">
        <v>124.95</v>
      </c>
      <c r="I97" s="2"/>
      <c r="J97" s="2"/>
      <c r="K97" s="2">
        <v>1153.01</v>
      </c>
      <c r="L97" s="2"/>
      <c r="M97" s="2"/>
      <c r="N97" s="2"/>
      <c r="O97" s="2">
        <v>280.27</v>
      </c>
      <c r="P97" s="2">
        <v>0</v>
      </c>
      <c r="Q97" s="2"/>
      <c r="R97" s="2"/>
      <c r="S97" s="2">
        <v>3331.61</v>
      </c>
      <c r="T97" s="2">
        <v>56.05</v>
      </c>
      <c r="U97" s="2"/>
      <c r="V97" s="2"/>
      <c r="W97" s="2"/>
      <c r="X97" s="2">
        <v>230.6</v>
      </c>
      <c r="Y97" s="2"/>
      <c r="Z97" s="2"/>
      <c r="AA97" s="2"/>
      <c r="AB97" s="2">
        <v>24.99</v>
      </c>
      <c r="AC97" s="2"/>
      <c r="AE97" s="2">
        <f t="shared" si="1"/>
        <v>21859.53</v>
      </c>
    </row>
    <row r="98" spans="1:31" ht="15">
      <c r="A98">
        <v>9993300</v>
      </c>
      <c r="B98" t="s">
        <v>209</v>
      </c>
      <c r="C98" t="s">
        <v>210</v>
      </c>
      <c r="D98" t="s">
        <v>147</v>
      </c>
      <c r="E98" t="s">
        <v>31</v>
      </c>
      <c r="F98" s="2">
        <v>26652.88</v>
      </c>
      <c r="G98" s="2"/>
      <c r="H98" s="2">
        <v>199.92</v>
      </c>
      <c r="I98" s="2"/>
      <c r="J98" s="2"/>
      <c r="K98" s="2">
        <v>1844.8</v>
      </c>
      <c r="L98" s="2"/>
      <c r="M98" s="2"/>
      <c r="N98" s="2"/>
      <c r="O98" s="2">
        <v>448.4</v>
      </c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E98" s="2">
        <f t="shared" si="1"/>
        <v>29146</v>
      </c>
    </row>
    <row r="99" spans="1:31" ht="15">
      <c r="A99">
        <v>9993300</v>
      </c>
      <c r="B99" t="s">
        <v>209</v>
      </c>
      <c r="C99" t="s">
        <v>210</v>
      </c>
      <c r="D99" t="s">
        <v>190</v>
      </c>
      <c r="E99" t="s">
        <v>31</v>
      </c>
      <c r="F99" s="2">
        <v>13326.44</v>
      </c>
      <c r="G99" s="2"/>
      <c r="H99" s="2">
        <v>99.96</v>
      </c>
      <c r="I99" s="2"/>
      <c r="J99" s="2"/>
      <c r="K99" s="2">
        <v>922.4</v>
      </c>
      <c r="L99" s="2"/>
      <c r="M99" s="2"/>
      <c r="N99" s="2"/>
      <c r="O99" s="2">
        <v>224.2</v>
      </c>
      <c r="P99" s="2"/>
      <c r="Q99" s="2"/>
      <c r="R99" s="2"/>
      <c r="S99" s="2">
        <v>3331.61</v>
      </c>
      <c r="T99" s="2">
        <v>56.05</v>
      </c>
      <c r="U99" s="2"/>
      <c r="V99" s="2"/>
      <c r="W99" s="2"/>
      <c r="X99" s="2">
        <v>230.6</v>
      </c>
      <c r="Y99" s="2"/>
      <c r="Z99" s="2"/>
      <c r="AA99" s="2"/>
      <c r="AB99" s="2">
        <v>24.99</v>
      </c>
      <c r="AC99" s="2"/>
      <c r="AE99" s="2">
        <f t="shared" si="1"/>
        <v>18216.25</v>
      </c>
    </row>
    <row r="100" spans="6:31" ht="15">
      <c r="F100" s="2">
        <f>SUM(F2:F99)</f>
        <v>3376065.0300000003</v>
      </c>
      <c r="G100" s="2">
        <f aca="true" t="shared" si="2" ref="G100:AC100">SUM(G2:G99)</f>
        <v>29131.039999999997</v>
      </c>
      <c r="H100" s="2">
        <f t="shared" si="2"/>
        <v>25322.949999999997</v>
      </c>
      <c r="I100" s="2">
        <f t="shared" si="2"/>
        <v>154455.74000000002</v>
      </c>
      <c r="J100" s="2">
        <f t="shared" si="2"/>
        <v>121356.5</v>
      </c>
      <c r="K100" s="2">
        <f t="shared" si="2"/>
        <v>614477.35</v>
      </c>
      <c r="L100" s="2">
        <f t="shared" si="2"/>
        <v>35938.56</v>
      </c>
      <c r="M100" s="2">
        <f t="shared" si="2"/>
        <v>18714.6</v>
      </c>
      <c r="N100" s="2">
        <f t="shared" si="2"/>
        <v>1764.96</v>
      </c>
      <c r="O100" s="2">
        <f t="shared" si="2"/>
        <v>293756.1500000001</v>
      </c>
      <c r="P100" s="2">
        <f t="shared" si="2"/>
        <v>356712.20999999996</v>
      </c>
      <c r="Q100" s="2">
        <f t="shared" si="2"/>
        <v>606368.8199999998</v>
      </c>
      <c r="R100" s="2">
        <f t="shared" si="2"/>
        <v>38734.270000000004</v>
      </c>
      <c r="S100" s="2">
        <f t="shared" si="2"/>
        <v>277911.78999999946</v>
      </c>
      <c r="T100" s="2">
        <f t="shared" si="2"/>
        <v>29179.080000000038</v>
      </c>
      <c r="U100" s="2">
        <f t="shared" si="2"/>
        <v>2430.49</v>
      </c>
      <c r="V100" s="2">
        <f t="shared" si="2"/>
        <v>76.98</v>
      </c>
      <c r="W100" s="2">
        <f t="shared" si="2"/>
        <v>12874.899999999998</v>
      </c>
      <c r="X100" s="2">
        <f t="shared" si="2"/>
        <v>51255.62999999997</v>
      </c>
      <c r="Y100" s="2">
        <f t="shared" si="2"/>
        <v>26307.23999999999</v>
      </c>
      <c r="Z100" s="2">
        <f t="shared" si="2"/>
        <v>50578.500000000015</v>
      </c>
      <c r="AA100" s="2">
        <f t="shared" si="2"/>
        <v>3227.8500000000004</v>
      </c>
      <c r="AB100" s="2">
        <f t="shared" si="2"/>
        <v>2063.7600000000007</v>
      </c>
      <c r="AC100" s="2">
        <f t="shared" si="2"/>
        <v>25666.61</v>
      </c>
      <c r="AE100" s="2">
        <f t="shared" si="1"/>
        <v>6154371.01</v>
      </c>
    </row>
    <row r="106" ht="15">
      <c r="B106" s="4" t="s">
        <v>0</v>
      </c>
    </row>
    <row r="107" ht="15">
      <c r="B107" s="5" t="s">
        <v>1</v>
      </c>
    </row>
    <row r="108" ht="15">
      <c r="B108" s="6" t="s">
        <v>2</v>
      </c>
    </row>
    <row r="109" ht="15">
      <c r="B109" s="11" t="s">
        <v>3</v>
      </c>
    </row>
    <row r="110" ht="15">
      <c r="B110" s="7" t="s">
        <v>5</v>
      </c>
    </row>
    <row r="111" ht="15">
      <c r="B111" s="8" t="s">
        <v>6</v>
      </c>
    </row>
    <row r="112" ht="15">
      <c r="B112" s="11" t="s">
        <v>7</v>
      </c>
    </row>
    <row r="113" ht="15">
      <c r="B113" s="11" t="s">
        <v>8</v>
      </c>
    </row>
    <row r="114" ht="15">
      <c r="B114" s="11" t="s">
        <v>9</v>
      </c>
    </row>
    <row r="115" ht="15">
      <c r="B115" s="10" t="s">
        <v>10</v>
      </c>
    </row>
    <row r="116" ht="15">
      <c r="B116" s="10" t="s">
        <v>12</v>
      </c>
    </row>
    <row r="117" ht="15">
      <c r="B117" s="9" t="s">
        <v>14</v>
      </c>
    </row>
    <row r="118" ht="15">
      <c r="B118" s="9" t="s">
        <v>16</v>
      </c>
    </row>
    <row r="119" ht="15">
      <c r="B119" s="4" t="s">
        <v>17</v>
      </c>
    </row>
    <row r="120" ht="15">
      <c r="B120" s="10" t="s">
        <v>18</v>
      </c>
    </row>
    <row r="121" ht="15">
      <c r="B121" s="5" t="s">
        <v>19</v>
      </c>
    </row>
    <row r="122" ht="15">
      <c r="B122" s="5" t="s">
        <v>20</v>
      </c>
    </row>
    <row r="123" ht="15">
      <c r="B123" s="11" t="s">
        <v>21</v>
      </c>
    </row>
    <row r="124" ht="15">
      <c r="B124" s="8" t="s">
        <v>22</v>
      </c>
    </row>
    <row r="125" ht="15">
      <c r="B125" s="10" t="s">
        <v>23</v>
      </c>
    </row>
    <row r="126" ht="15">
      <c r="B126" s="9" t="s">
        <v>24</v>
      </c>
    </row>
    <row r="127" ht="15">
      <c r="B127" s="9" t="s">
        <v>25</v>
      </c>
    </row>
    <row r="128" ht="15">
      <c r="B128" s="6" t="s">
        <v>26</v>
      </c>
    </row>
    <row r="129" ht="15">
      <c r="B129" s="7" t="s">
        <v>27</v>
      </c>
    </row>
  </sheetData>
  <sheetProtection/>
  <printOptions/>
  <pageMargins left="0.15748031496062992" right="0.7086614173228347" top="0.1968503937007874" bottom="0.15748031496062992" header="0.15748031496062992" footer="0.15748031496062992"/>
  <pageSetup horizontalDpi="600" verticalDpi="600" orientation="landscape" paperSize="8" r:id="rId1"/>
  <ignoredErrors>
    <ignoredError sqref="F100:AD10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S97"/>
  <sheetViews>
    <sheetView tabSelected="1" zoomScalePageLayoutView="0" workbookViewId="0" topLeftCell="B1">
      <selection activeCell="AJ106" sqref="AJ106"/>
    </sheetView>
  </sheetViews>
  <sheetFormatPr defaultColWidth="9.140625" defaultRowHeight="15"/>
  <cols>
    <col min="1" max="1" width="8.00390625" style="0" hidden="1" customWidth="1"/>
    <col min="2" max="2" width="29.57421875" style="0" customWidth="1"/>
    <col min="3" max="3" width="20.57421875" style="0" hidden="1" customWidth="1"/>
    <col min="4" max="4" width="26.57421875" style="0" hidden="1" customWidth="1"/>
    <col min="5" max="5" width="35.28125" style="0" hidden="1" customWidth="1"/>
    <col min="6" max="6" width="14.7109375" style="0" hidden="1" customWidth="1"/>
    <col min="7" max="8" width="12.00390625" style="0" hidden="1" customWidth="1"/>
    <col min="9" max="11" width="13.140625" style="0" hidden="1" customWidth="1"/>
    <col min="12" max="12" width="12.00390625" style="0" hidden="1" customWidth="1"/>
    <col min="13" max="13" width="16.00390625" style="0" hidden="1" customWidth="1"/>
    <col min="14" max="14" width="13.28125" style="0" hidden="1" customWidth="1"/>
    <col min="15" max="17" width="13.140625" style="0" hidden="1" customWidth="1"/>
    <col min="18" max="18" width="12.00390625" style="0" hidden="1" customWidth="1"/>
    <col min="19" max="19" width="13.140625" style="0" hidden="1" customWidth="1"/>
    <col min="20" max="20" width="12.00390625" style="0" hidden="1" customWidth="1"/>
    <col min="21" max="21" width="11.00390625" style="0" hidden="1" customWidth="1"/>
    <col min="22" max="22" width="8.421875" style="0" hidden="1" customWidth="1"/>
    <col min="23" max="26" width="12.00390625" style="0" hidden="1" customWidth="1"/>
    <col min="27" max="28" width="11.00390625" style="0" hidden="1" customWidth="1"/>
    <col min="29" max="29" width="12.00390625" style="0" hidden="1" customWidth="1"/>
    <col min="30" max="30" width="3.00390625" style="0" hidden="1" customWidth="1"/>
    <col min="31" max="31" width="14.7109375" style="0" hidden="1" customWidth="1"/>
    <col min="32" max="32" width="13.140625" style="0" bestFit="1" customWidth="1"/>
    <col min="33" max="33" width="12.00390625" style="0" bestFit="1" customWidth="1"/>
    <col min="34" max="34" width="11.00390625" style="0" bestFit="1" customWidth="1"/>
    <col min="35" max="35" width="12.00390625" style="0" bestFit="1" customWidth="1"/>
    <col min="36" max="36" width="14.28125" style="0" bestFit="1" customWidth="1"/>
    <col min="37" max="39" width="12.00390625" style="0" bestFit="1" customWidth="1"/>
    <col min="40" max="40" width="12.00390625" style="0" customWidth="1"/>
    <col min="41" max="41" width="13.140625" style="0" bestFit="1" customWidth="1"/>
    <col min="42" max="42" width="0.5625" style="0" customWidth="1"/>
    <col min="43" max="43" width="13.140625" style="0" bestFit="1" customWidth="1"/>
    <col min="45" max="45" width="9.421875" style="0" bestFit="1" customWidth="1"/>
  </cols>
  <sheetData>
    <row r="1" ht="15">
      <c r="B1" t="s">
        <v>223</v>
      </c>
    </row>
    <row r="2" spans="6:41" s="3" customFormat="1" ht="15">
      <c r="F2" s="3">
        <v>100</v>
      </c>
      <c r="G2" s="3">
        <v>126</v>
      </c>
      <c r="H2" s="3">
        <v>149</v>
      </c>
      <c r="I2" s="3">
        <v>151</v>
      </c>
      <c r="J2" s="3">
        <v>162</v>
      </c>
      <c r="K2" s="3">
        <v>255</v>
      </c>
      <c r="L2" s="3">
        <v>280</v>
      </c>
      <c r="M2" s="3">
        <v>280</v>
      </c>
      <c r="N2" s="3">
        <v>280</v>
      </c>
      <c r="O2" s="3">
        <v>280</v>
      </c>
      <c r="P2" s="3">
        <v>281</v>
      </c>
      <c r="Q2" s="3">
        <v>300</v>
      </c>
      <c r="R2" s="3">
        <v>350</v>
      </c>
      <c r="S2" s="3">
        <v>2514</v>
      </c>
      <c r="T2" s="3">
        <v>2517</v>
      </c>
      <c r="U2" s="3">
        <v>2519</v>
      </c>
      <c r="V2" s="3">
        <v>2522</v>
      </c>
      <c r="W2" s="3">
        <v>2524</v>
      </c>
      <c r="X2" s="3">
        <v>2525</v>
      </c>
      <c r="Y2" s="3">
        <v>2526</v>
      </c>
      <c r="Z2" s="3">
        <v>2527</v>
      </c>
      <c r="AA2" s="3">
        <v>2528</v>
      </c>
      <c r="AB2" s="3">
        <v>2538</v>
      </c>
      <c r="AC2" s="3">
        <v>2539</v>
      </c>
      <c r="AF2" s="3" t="s">
        <v>212</v>
      </c>
      <c r="AG2" s="3" t="s">
        <v>213</v>
      </c>
      <c r="AH2" s="3" t="s">
        <v>214</v>
      </c>
      <c r="AI2" s="3" t="s">
        <v>215</v>
      </c>
      <c r="AJ2" s="3" t="s">
        <v>216</v>
      </c>
      <c r="AK2" s="3" t="s">
        <v>217</v>
      </c>
      <c r="AL2" s="3" t="s">
        <v>218</v>
      </c>
      <c r="AM2" s="3" t="s">
        <v>219</v>
      </c>
      <c r="AN2" s="3" t="s">
        <v>220</v>
      </c>
      <c r="AO2" s="3" t="s">
        <v>221</v>
      </c>
    </row>
    <row r="3" spans="1:45" ht="15" hidden="1">
      <c r="A3">
        <v>103</v>
      </c>
      <c r="B3" t="s">
        <v>125</v>
      </c>
      <c r="C3" t="s">
        <v>126</v>
      </c>
      <c r="D3" t="s">
        <v>34</v>
      </c>
      <c r="E3" t="s">
        <v>31</v>
      </c>
      <c r="F3" s="2">
        <v>39979.32</v>
      </c>
      <c r="G3" s="2"/>
      <c r="H3" s="2">
        <v>299.88</v>
      </c>
      <c r="I3" s="2"/>
      <c r="J3" s="2"/>
      <c r="K3" s="2">
        <v>8104.44</v>
      </c>
      <c r="L3" s="2"/>
      <c r="M3" s="2"/>
      <c r="N3" s="2"/>
      <c r="O3" s="2">
        <v>5129.64</v>
      </c>
      <c r="P3" s="2">
        <v>2490</v>
      </c>
      <c r="Q3" s="2">
        <v>12181.92</v>
      </c>
      <c r="R3" s="2"/>
      <c r="S3" s="2">
        <v>3331.61</v>
      </c>
      <c r="T3" s="2">
        <v>427.47</v>
      </c>
      <c r="U3" s="2"/>
      <c r="V3" s="2"/>
      <c r="W3" s="2"/>
      <c r="X3" s="2">
        <v>675.37</v>
      </c>
      <c r="Y3" s="2">
        <v>207.5</v>
      </c>
      <c r="Z3" s="2">
        <v>1015.16</v>
      </c>
      <c r="AA3" s="2"/>
      <c r="AB3" s="2">
        <v>24.99</v>
      </c>
      <c r="AC3" s="2"/>
      <c r="AE3" s="2">
        <f aca="true" t="shared" si="0" ref="AE3:AE10">SUM(F3:AD3)</f>
        <v>73867.3</v>
      </c>
      <c r="AF3" s="2">
        <v>43310.93</v>
      </c>
      <c r="AG3" s="2">
        <v>8254.61</v>
      </c>
      <c r="AH3" s="2">
        <v>0</v>
      </c>
      <c r="AI3" s="2">
        <f aca="true" t="shared" si="1" ref="AI3:AI34">AC3+J3</f>
        <v>0</v>
      </c>
      <c r="AJ3" s="2">
        <v>324.87</v>
      </c>
      <c r="AK3" s="2">
        <v>0</v>
      </c>
      <c r="AL3" s="2">
        <v>8779.81</v>
      </c>
      <c r="AM3" s="2">
        <v>13197.08</v>
      </c>
      <c r="AN3" s="2">
        <v>0</v>
      </c>
      <c r="AO3" s="2">
        <f aca="true" t="shared" si="2" ref="AO3:AO34">SUM(AF3:AN3)</f>
        <v>73867.3</v>
      </c>
      <c r="AQ3" s="2"/>
      <c r="AS3" s="2"/>
    </row>
    <row r="4" spans="1:45" ht="15" hidden="1">
      <c r="A4">
        <v>112</v>
      </c>
      <c r="B4" t="s">
        <v>101</v>
      </c>
      <c r="C4" t="s">
        <v>102</v>
      </c>
      <c r="D4" t="s">
        <v>34</v>
      </c>
      <c r="E4" t="s">
        <v>31</v>
      </c>
      <c r="F4" s="2">
        <v>39979.32</v>
      </c>
      <c r="G4" s="2">
        <v>457.2</v>
      </c>
      <c r="H4" s="2">
        <v>299.88</v>
      </c>
      <c r="I4" s="2"/>
      <c r="J4" s="2"/>
      <c r="K4" s="2">
        <v>8104.44</v>
      </c>
      <c r="L4" s="2"/>
      <c r="M4" s="2"/>
      <c r="N4" s="2"/>
      <c r="O4" s="2">
        <v>5129.64</v>
      </c>
      <c r="P4" s="2">
        <v>2490</v>
      </c>
      <c r="Q4" s="2">
        <v>12181.92</v>
      </c>
      <c r="R4" s="2"/>
      <c r="S4" s="2">
        <v>3331.61</v>
      </c>
      <c r="T4" s="2">
        <v>427.47</v>
      </c>
      <c r="U4" s="2">
        <v>38.1</v>
      </c>
      <c r="V4" s="2"/>
      <c r="W4" s="2"/>
      <c r="X4" s="2">
        <v>675.37</v>
      </c>
      <c r="Y4" s="2">
        <v>207.5</v>
      </c>
      <c r="Z4" s="2">
        <v>1015.16</v>
      </c>
      <c r="AA4" s="2"/>
      <c r="AB4" s="2">
        <v>24.99</v>
      </c>
      <c r="AC4" s="2"/>
      <c r="AE4" s="2">
        <f t="shared" si="0"/>
        <v>74362.6</v>
      </c>
      <c r="AF4" s="2">
        <v>43310.93</v>
      </c>
      <c r="AG4" s="2">
        <v>8254.61</v>
      </c>
      <c r="AH4" s="2">
        <v>495.3</v>
      </c>
      <c r="AI4" s="2">
        <f t="shared" si="1"/>
        <v>0</v>
      </c>
      <c r="AJ4" s="2">
        <v>324.87</v>
      </c>
      <c r="AK4" s="2">
        <v>0</v>
      </c>
      <c r="AL4" s="2">
        <v>8779.81</v>
      </c>
      <c r="AM4" s="2">
        <v>13197.08</v>
      </c>
      <c r="AN4" s="2">
        <v>0</v>
      </c>
      <c r="AO4" s="2">
        <f t="shared" si="2"/>
        <v>74362.6</v>
      </c>
      <c r="AQ4" s="2"/>
      <c r="AS4" s="2"/>
    </row>
    <row r="5" spans="1:45" ht="15" hidden="1">
      <c r="A5">
        <v>116</v>
      </c>
      <c r="B5" t="s">
        <v>80</v>
      </c>
      <c r="C5" t="s">
        <v>81</v>
      </c>
      <c r="D5" t="s">
        <v>30</v>
      </c>
      <c r="E5" t="s">
        <v>41</v>
      </c>
      <c r="F5" s="2">
        <v>39979.32</v>
      </c>
      <c r="G5" s="2">
        <v>4150.68</v>
      </c>
      <c r="H5" s="2">
        <v>299.88</v>
      </c>
      <c r="I5" s="2">
        <v>9432</v>
      </c>
      <c r="J5" s="2">
        <v>17500</v>
      </c>
      <c r="K5" s="2">
        <v>10488</v>
      </c>
      <c r="L5" s="2"/>
      <c r="M5" s="2"/>
      <c r="N5" s="2"/>
      <c r="O5" s="2">
        <v>6906.24</v>
      </c>
      <c r="P5" s="2">
        <v>5949.96</v>
      </c>
      <c r="Q5" s="2">
        <v>17052.24</v>
      </c>
      <c r="R5" s="2">
        <v>7746.85</v>
      </c>
      <c r="S5" s="2">
        <v>3331.61</v>
      </c>
      <c r="T5" s="2">
        <v>575.52</v>
      </c>
      <c r="U5" s="2">
        <v>345.89</v>
      </c>
      <c r="V5" s="2">
        <v>76.98</v>
      </c>
      <c r="W5" s="2">
        <v>786</v>
      </c>
      <c r="X5" s="2">
        <v>874</v>
      </c>
      <c r="Y5" s="2">
        <v>495.83</v>
      </c>
      <c r="Z5" s="2">
        <v>1421.02</v>
      </c>
      <c r="AA5" s="2">
        <v>645.57</v>
      </c>
      <c r="AB5" s="2">
        <v>24.99</v>
      </c>
      <c r="AC5" s="2">
        <v>1458.34</v>
      </c>
      <c r="AE5" s="2">
        <f t="shared" si="0"/>
        <v>129540.92000000004</v>
      </c>
      <c r="AF5" s="2">
        <v>43310.93</v>
      </c>
      <c r="AG5" s="2">
        <v>13927.55</v>
      </c>
      <c r="AH5" s="2">
        <v>4573.55</v>
      </c>
      <c r="AI5" s="2">
        <f t="shared" si="1"/>
        <v>18958.34</v>
      </c>
      <c r="AJ5" s="2">
        <v>324.87</v>
      </c>
      <c r="AK5" s="2">
        <v>10218</v>
      </c>
      <c r="AL5" s="2">
        <v>11362</v>
      </c>
      <c r="AM5" s="2">
        <v>26865.68</v>
      </c>
      <c r="AN5" s="2">
        <v>0</v>
      </c>
      <c r="AO5" s="2">
        <f t="shared" si="2"/>
        <v>129540.91999999998</v>
      </c>
      <c r="AQ5" s="2"/>
      <c r="AS5" s="2"/>
    </row>
    <row r="6" spans="1:45" ht="15" hidden="1">
      <c r="A6">
        <v>151</v>
      </c>
      <c r="B6" t="s">
        <v>75</v>
      </c>
      <c r="C6" t="s">
        <v>76</v>
      </c>
      <c r="D6" t="s">
        <v>77</v>
      </c>
      <c r="E6" t="s">
        <v>31</v>
      </c>
      <c r="F6" s="2">
        <v>33316.1</v>
      </c>
      <c r="G6" s="2"/>
      <c r="H6" s="2">
        <v>249.9</v>
      </c>
      <c r="I6" s="2"/>
      <c r="J6" s="2"/>
      <c r="K6" s="2">
        <v>1947.55</v>
      </c>
      <c r="L6" s="2"/>
      <c r="M6" s="2"/>
      <c r="N6" s="2"/>
      <c r="O6" s="2">
        <v>930.1</v>
      </c>
      <c r="P6" s="2">
        <v>1300.3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E6" s="2">
        <f t="shared" si="0"/>
        <v>37743.950000000004</v>
      </c>
      <c r="AF6" s="2">
        <v>33316.1</v>
      </c>
      <c r="AG6" s="2">
        <v>2230.4</v>
      </c>
      <c r="AH6" s="2">
        <v>0</v>
      </c>
      <c r="AI6" s="2">
        <f t="shared" si="1"/>
        <v>0</v>
      </c>
      <c r="AJ6" s="2">
        <v>249.9</v>
      </c>
      <c r="AK6" s="2">
        <v>0</v>
      </c>
      <c r="AL6" s="2">
        <v>1947.55</v>
      </c>
      <c r="AM6" s="2">
        <v>0</v>
      </c>
      <c r="AN6" s="2">
        <v>0</v>
      </c>
      <c r="AO6" s="2">
        <f t="shared" si="2"/>
        <v>37743.950000000004</v>
      </c>
      <c r="AQ6" s="2"/>
      <c r="AS6" s="2"/>
    </row>
    <row r="7" spans="1:45" ht="15" hidden="1">
      <c r="A7">
        <v>201</v>
      </c>
      <c r="B7" t="s">
        <v>75</v>
      </c>
      <c r="C7" t="s">
        <v>76</v>
      </c>
      <c r="D7" t="s">
        <v>54</v>
      </c>
      <c r="E7" t="s">
        <v>31</v>
      </c>
      <c r="F7" s="2">
        <v>6663.22</v>
      </c>
      <c r="G7" s="2"/>
      <c r="H7" s="2">
        <v>49.98</v>
      </c>
      <c r="I7" s="2"/>
      <c r="J7" s="2"/>
      <c r="K7" s="2">
        <v>779.02</v>
      </c>
      <c r="L7" s="2"/>
      <c r="M7" s="2"/>
      <c r="N7" s="2"/>
      <c r="O7" s="2">
        <v>186.02</v>
      </c>
      <c r="P7" s="2">
        <v>520.12</v>
      </c>
      <c r="Q7" s="2"/>
      <c r="R7" s="2"/>
      <c r="S7" s="2">
        <v>3331.61</v>
      </c>
      <c r="T7" s="2">
        <v>93.01</v>
      </c>
      <c r="U7" s="2"/>
      <c r="V7" s="2"/>
      <c r="W7" s="2"/>
      <c r="X7" s="2">
        <v>389.51</v>
      </c>
      <c r="Y7" s="2">
        <v>260.06</v>
      </c>
      <c r="Z7" s="2"/>
      <c r="AA7" s="2"/>
      <c r="AB7" s="2">
        <v>24.99</v>
      </c>
      <c r="AC7" s="2"/>
      <c r="AE7" s="2">
        <f t="shared" si="0"/>
        <v>12297.54</v>
      </c>
      <c r="AF7" s="2">
        <v>9994.83</v>
      </c>
      <c r="AG7" s="2">
        <v>1059.21</v>
      </c>
      <c r="AH7" s="2">
        <v>0</v>
      </c>
      <c r="AI7" s="2">
        <f t="shared" si="1"/>
        <v>0</v>
      </c>
      <c r="AJ7" s="2">
        <v>74.97</v>
      </c>
      <c r="AK7" s="2">
        <v>0</v>
      </c>
      <c r="AL7" s="2">
        <v>1168.53</v>
      </c>
      <c r="AM7" s="2">
        <v>0</v>
      </c>
      <c r="AN7" s="2">
        <v>0</v>
      </c>
      <c r="AO7" s="2">
        <f t="shared" si="2"/>
        <v>12297.54</v>
      </c>
      <c r="AQ7" s="2"/>
      <c r="AS7" s="2"/>
    </row>
    <row r="8" spans="1:45" ht="15" hidden="1">
      <c r="A8">
        <v>202</v>
      </c>
      <c r="B8" t="s">
        <v>39</v>
      </c>
      <c r="C8" t="s">
        <v>40</v>
      </c>
      <c r="D8" t="s">
        <v>34</v>
      </c>
      <c r="E8" t="s">
        <v>41</v>
      </c>
      <c r="F8" s="2">
        <v>39979.31</v>
      </c>
      <c r="G8" s="2">
        <v>2312.16</v>
      </c>
      <c r="H8" s="2">
        <v>299.88</v>
      </c>
      <c r="I8" s="2"/>
      <c r="J8" s="2"/>
      <c r="K8" s="2">
        <v>8104.43</v>
      </c>
      <c r="L8" s="2"/>
      <c r="M8" s="2"/>
      <c r="N8" s="2"/>
      <c r="O8" s="2">
        <v>5749.32</v>
      </c>
      <c r="P8" s="2">
        <v>3361.08</v>
      </c>
      <c r="Q8" s="2">
        <v>12791.63</v>
      </c>
      <c r="R8" s="2">
        <v>7746.85</v>
      </c>
      <c r="S8" s="2">
        <v>3331.61</v>
      </c>
      <c r="T8" s="2">
        <v>479.11</v>
      </c>
      <c r="U8" s="2">
        <v>192.68</v>
      </c>
      <c r="V8" s="2"/>
      <c r="W8" s="2"/>
      <c r="X8" s="2">
        <v>675.37</v>
      </c>
      <c r="Y8" s="2">
        <v>280.09</v>
      </c>
      <c r="Z8" s="2">
        <v>1065.97</v>
      </c>
      <c r="AA8" s="2">
        <v>645.57</v>
      </c>
      <c r="AB8" s="2">
        <v>24.99</v>
      </c>
      <c r="AC8" s="2"/>
      <c r="AE8" s="2">
        <f t="shared" si="0"/>
        <v>87040.05</v>
      </c>
      <c r="AF8" s="2">
        <v>43310.92</v>
      </c>
      <c r="AG8" s="2">
        <v>9869.6</v>
      </c>
      <c r="AH8" s="2">
        <v>2504.8399999999997</v>
      </c>
      <c r="AI8" s="2">
        <f t="shared" si="1"/>
        <v>0</v>
      </c>
      <c r="AJ8" s="2">
        <v>324.87</v>
      </c>
      <c r="AK8" s="2">
        <v>0</v>
      </c>
      <c r="AL8" s="2">
        <v>8779.800000000001</v>
      </c>
      <c r="AM8" s="2">
        <v>22250.019999999997</v>
      </c>
      <c r="AN8" s="2">
        <v>0</v>
      </c>
      <c r="AO8" s="2">
        <f t="shared" si="2"/>
        <v>87040.04999999999</v>
      </c>
      <c r="AQ8" s="2"/>
      <c r="AS8" s="2"/>
    </row>
    <row r="9" spans="1:45" ht="15" hidden="1">
      <c r="A9">
        <v>209</v>
      </c>
      <c r="B9" t="s">
        <v>42</v>
      </c>
      <c r="C9" t="s">
        <v>43</v>
      </c>
      <c r="D9" t="s">
        <v>34</v>
      </c>
      <c r="E9" t="s">
        <v>31</v>
      </c>
      <c r="F9" s="2">
        <v>39979.32</v>
      </c>
      <c r="G9" s="2"/>
      <c r="H9" s="2">
        <v>299.88</v>
      </c>
      <c r="I9" s="2"/>
      <c r="J9" s="2"/>
      <c r="K9" s="2">
        <v>8104.44</v>
      </c>
      <c r="L9" s="2"/>
      <c r="M9" s="2"/>
      <c r="N9" s="2"/>
      <c r="O9" s="2">
        <v>5129.64</v>
      </c>
      <c r="P9" s="2">
        <v>2490</v>
      </c>
      <c r="Q9" s="2">
        <v>12181.92</v>
      </c>
      <c r="R9" s="2"/>
      <c r="S9" s="2">
        <v>3331.61</v>
      </c>
      <c r="T9" s="2">
        <v>427.47</v>
      </c>
      <c r="U9" s="2"/>
      <c r="V9" s="2"/>
      <c r="W9" s="2"/>
      <c r="X9" s="2">
        <v>675.37</v>
      </c>
      <c r="Y9" s="2">
        <v>207.5</v>
      </c>
      <c r="Z9" s="2">
        <v>1015.16</v>
      </c>
      <c r="AA9" s="2"/>
      <c r="AB9" s="2">
        <v>24.99</v>
      </c>
      <c r="AC9" s="2"/>
      <c r="AE9" s="2">
        <f t="shared" si="0"/>
        <v>73867.3</v>
      </c>
      <c r="AF9" s="2">
        <v>43310.93</v>
      </c>
      <c r="AG9" s="2">
        <v>8254.61</v>
      </c>
      <c r="AH9" s="2">
        <v>0</v>
      </c>
      <c r="AI9" s="2">
        <f t="shared" si="1"/>
        <v>0</v>
      </c>
      <c r="AJ9" s="2">
        <v>324.87</v>
      </c>
      <c r="AK9" s="2">
        <v>0</v>
      </c>
      <c r="AL9" s="2">
        <v>8779.81</v>
      </c>
      <c r="AM9" s="2">
        <v>13197.08</v>
      </c>
      <c r="AN9" s="2">
        <v>0</v>
      </c>
      <c r="AO9" s="2">
        <f t="shared" si="2"/>
        <v>73867.3</v>
      </c>
      <c r="AQ9" s="2"/>
      <c r="AS9" s="2"/>
    </row>
    <row r="10" spans="1:45" ht="15" hidden="1">
      <c r="A10">
        <v>213</v>
      </c>
      <c r="B10" t="s">
        <v>121</v>
      </c>
      <c r="C10" t="s">
        <v>122</v>
      </c>
      <c r="D10" t="s">
        <v>34</v>
      </c>
      <c r="E10" t="s">
        <v>31</v>
      </c>
      <c r="F10" s="2">
        <v>39979.34</v>
      </c>
      <c r="G10" s="2"/>
      <c r="H10" s="2">
        <v>299.86</v>
      </c>
      <c r="I10" s="2"/>
      <c r="J10" s="2"/>
      <c r="K10" s="2">
        <v>6104.41</v>
      </c>
      <c r="L10" s="2"/>
      <c r="M10" s="2"/>
      <c r="N10" s="2"/>
      <c r="O10" s="2">
        <v>1453.09</v>
      </c>
      <c r="P10" s="2">
        <v>6166.43</v>
      </c>
      <c r="Q10" s="2">
        <v>5234.39</v>
      </c>
      <c r="R10" s="2"/>
      <c r="S10" s="2">
        <v>3331.61</v>
      </c>
      <c r="T10" s="2">
        <v>121.09</v>
      </c>
      <c r="U10" s="2"/>
      <c r="V10" s="2"/>
      <c r="W10" s="2"/>
      <c r="X10" s="2">
        <v>508.7</v>
      </c>
      <c r="Y10" s="2">
        <v>513.87</v>
      </c>
      <c r="Z10" s="2">
        <v>436.2</v>
      </c>
      <c r="AA10" s="2"/>
      <c r="AB10" s="2">
        <v>24.99</v>
      </c>
      <c r="AC10" s="2"/>
      <c r="AE10" s="2">
        <f t="shared" si="0"/>
        <v>64173.97999999999</v>
      </c>
      <c r="AF10" s="2">
        <v>43310.95</v>
      </c>
      <c r="AG10" s="2">
        <v>8254.480000000001</v>
      </c>
      <c r="AH10" s="2">
        <v>0</v>
      </c>
      <c r="AI10" s="2">
        <f t="shared" si="1"/>
        <v>0</v>
      </c>
      <c r="AJ10" s="2">
        <v>324.85</v>
      </c>
      <c r="AK10" s="2">
        <v>0</v>
      </c>
      <c r="AL10" s="2">
        <v>6613.11</v>
      </c>
      <c r="AM10" s="2">
        <v>5670.59</v>
      </c>
      <c r="AN10" s="2">
        <v>0</v>
      </c>
      <c r="AO10" s="2">
        <f t="shared" si="2"/>
        <v>64173.979999999996</v>
      </c>
      <c r="AQ10" s="2"/>
      <c r="AS10" s="2"/>
    </row>
    <row r="11" spans="1:45" ht="15" hidden="1">
      <c r="A11">
        <v>214</v>
      </c>
      <c r="B11" t="s">
        <v>199</v>
      </c>
      <c r="C11" t="s">
        <v>200</v>
      </c>
      <c r="D11" t="s">
        <v>190</v>
      </c>
      <c r="E11" t="s">
        <v>31</v>
      </c>
      <c r="F11" s="2">
        <v>39979.32</v>
      </c>
      <c r="G11" s="2">
        <v>0</v>
      </c>
      <c r="H11" s="2">
        <v>299.88</v>
      </c>
      <c r="I11" s="2">
        <v>0</v>
      </c>
      <c r="J11" s="2">
        <v>0</v>
      </c>
      <c r="K11" s="2">
        <v>2767.2</v>
      </c>
      <c r="L11" s="2">
        <v>0</v>
      </c>
      <c r="M11" s="2">
        <v>0</v>
      </c>
      <c r="N11" s="2">
        <v>0</v>
      </c>
      <c r="O11" s="2">
        <v>672.61</v>
      </c>
      <c r="P11" s="2">
        <v>789.82</v>
      </c>
      <c r="Q11" s="2">
        <v>0</v>
      </c>
      <c r="R11" s="2">
        <v>0</v>
      </c>
      <c r="S11" s="2">
        <v>3331.61</v>
      </c>
      <c r="T11" s="2">
        <v>56.05</v>
      </c>
      <c r="U11" s="2">
        <v>0</v>
      </c>
      <c r="V11" s="2">
        <v>0</v>
      </c>
      <c r="W11" s="2">
        <v>0</v>
      </c>
      <c r="X11" s="2">
        <v>230.6</v>
      </c>
      <c r="Y11" s="2">
        <v>-263.27</v>
      </c>
      <c r="Z11" s="2">
        <v>0</v>
      </c>
      <c r="AA11" s="2">
        <v>0</v>
      </c>
      <c r="AB11" s="2">
        <v>24.99</v>
      </c>
      <c r="AC11" s="2">
        <v>0</v>
      </c>
      <c r="AD11" s="2">
        <v>0</v>
      </c>
      <c r="AE11" s="2">
        <v>47888.810000000005</v>
      </c>
      <c r="AF11" s="2">
        <v>43310.93</v>
      </c>
      <c r="AG11" s="2">
        <v>1255.21</v>
      </c>
      <c r="AH11" s="2">
        <v>0</v>
      </c>
      <c r="AI11" s="2">
        <f t="shared" si="1"/>
        <v>0</v>
      </c>
      <c r="AJ11" s="2">
        <v>324.87</v>
      </c>
      <c r="AK11" s="2">
        <v>0</v>
      </c>
      <c r="AL11" s="2">
        <v>2997.7999999999997</v>
      </c>
      <c r="AM11" s="2">
        <v>0</v>
      </c>
      <c r="AN11" s="2">
        <v>0</v>
      </c>
      <c r="AO11" s="2">
        <f t="shared" si="2"/>
        <v>47888.810000000005</v>
      </c>
      <c r="AQ11" s="2"/>
      <c r="AS11" s="2"/>
    </row>
    <row r="12" spans="1:45" ht="15" hidden="1">
      <c r="A12">
        <v>221</v>
      </c>
      <c r="B12" t="s">
        <v>205</v>
      </c>
      <c r="C12" t="s">
        <v>206</v>
      </c>
      <c r="D12" t="s">
        <v>190</v>
      </c>
      <c r="E12" t="s">
        <v>31</v>
      </c>
      <c r="F12" s="2">
        <v>39979.32</v>
      </c>
      <c r="G12" s="2">
        <v>0</v>
      </c>
      <c r="H12" s="2">
        <v>299.87</v>
      </c>
      <c r="I12" s="2">
        <v>0</v>
      </c>
      <c r="J12" s="2">
        <v>0</v>
      </c>
      <c r="K12" s="2">
        <v>2767.2</v>
      </c>
      <c r="L12" s="2">
        <v>0</v>
      </c>
      <c r="M12" s="2">
        <v>0</v>
      </c>
      <c r="N12" s="2">
        <v>0</v>
      </c>
      <c r="O12" s="2">
        <v>603.97</v>
      </c>
      <c r="P12" s="2">
        <v>734.45</v>
      </c>
      <c r="Q12" s="2">
        <v>0</v>
      </c>
      <c r="R12" s="2">
        <v>0</v>
      </c>
      <c r="S12" s="2">
        <v>3331.61</v>
      </c>
      <c r="T12" s="2">
        <v>50.33</v>
      </c>
      <c r="U12" s="2">
        <v>0</v>
      </c>
      <c r="V12" s="2">
        <v>0</v>
      </c>
      <c r="W12" s="2">
        <v>0</v>
      </c>
      <c r="X12" s="2">
        <v>230.6</v>
      </c>
      <c r="Y12" s="2">
        <v>-244.81</v>
      </c>
      <c r="Z12" s="2">
        <v>0</v>
      </c>
      <c r="AA12" s="2">
        <v>0</v>
      </c>
      <c r="AB12" s="2">
        <v>24.99</v>
      </c>
      <c r="AC12" s="2">
        <v>0</v>
      </c>
      <c r="AD12" s="2">
        <v>0</v>
      </c>
      <c r="AE12" s="2">
        <v>47777.52999999999</v>
      </c>
      <c r="AF12" s="2">
        <v>43310.93</v>
      </c>
      <c r="AG12" s="2">
        <v>1143.94</v>
      </c>
      <c r="AH12" s="2">
        <v>0</v>
      </c>
      <c r="AI12" s="2">
        <f t="shared" si="1"/>
        <v>0</v>
      </c>
      <c r="AJ12" s="2">
        <v>324.86</v>
      </c>
      <c r="AK12" s="2">
        <v>0</v>
      </c>
      <c r="AL12" s="2">
        <v>2997.7999999999997</v>
      </c>
      <c r="AM12" s="2">
        <v>0</v>
      </c>
      <c r="AN12" s="2">
        <v>0</v>
      </c>
      <c r="AO12" s="2">
        <f t="shared" si="2"/>
        <v>47777.530000000006</v>
      </c>
      <c r="AQ12" s="2"/>
      <c r="AS12" s="2"/>
    </row>
    <row r="13" spans="1:45" ht="15" hidden="1">
      <c r="A13">
        <v>223</v>
      </c>
      <c r="B13" t="s">
        <v>143</v>
      </c>
      <c r="C13" t="s">
        <v>144</v>
      </c>
      <c r="D13" t="s">
        <v>30</v>
      </c>
      <c r="E13" t="s">
        <v>31</v>
      </c>
      <c r="F13" s="2">
        <v>39979.32</v>
      </c>
      <c r="G13" s="2">
        <v>713.76</v>
      </c>
      <c r="H13" s="2">
        <v>299.88</v>
      </c>
      <c r="I13" s="2">
        <v>6875.64</v>
      </c>
      <c r="J13" s="2">
        <v>17500.08</v>
      </c>
      <c r="K13" s="2">
        <v>10488</v>
      </c>
      <c r="L13" s="2"/>
      <c r="M13" s="2"/>
      <c r="N13" s="2"/>
      <c r="O13" s="2">
        <v>12815.52</v>
      </c>
      <c r="P13" s="2"/>
      <c r="Q13" s="2">
        <v>17052.24</v>
      </c>
      <c r="R13" s="2"/>
      <c r="S13" s="2">
        <v>3331.61</v>
      </c>
      <c r="T13" s="2">
        <v>1067.96</v>
      </c>
      <c r="U13" s="2">
        <v>59.48</v>
      </c>
      <c r="V13" s="2"/>
      <c r="W13" s="2">
        <v>572.97</v>
      </c>
      <c r="X13" s="2">
        <v>874</v>
      </c>
      <c r="Y13" s="2"/>
      <c r="Z13" s="2">
        <v>1421.02</v>
      </c>
      <c r="AA13" s="2"/>
      <c r="AB13" s="2">
        <v>24.99</v>
      </c>
      <c r="AC13" s="2">
        <v>1458.34</v>
      </c>
      <c r="AE13" s="2">
        <f>SUM(F13:AD13)</f>
        <v>114534.81000000001</v>
      </c>
      <c r="AF13" s="2">
        <v>43310.93</v>
      </c>
      <c r="AG13" s="2">
        <v>13883.48</v>
      </c>
      <c r="AH13" s="2">
        <v>773.24</v>
      </c>
      <c r="AI13" s="2">
        <f t="shared" si="1"/>
        <v>18958.420000000002</v>
      </c>
      <c r="AJ13" s="2">
        <v>324.87</v>
      </c>
      <c r="AK13" s="2">
        <v>7448.610000000001</v>
      </c>
      <c r="AL13" s="2">
        <v>11362</v>
      </c>
      <c r="AM13" s="2">
        <v>18473.260000000002</v>
      </c>
      <c r="AN13" s="2">
        <v>0</v>
      </c>
      <c r="AO13" s="2">
        <f t="shared" si="2"/>
        <v>114534.81</v>
      </c>
      <c r="AQ13" s="2"/>
      <c r="AS13" s="2"/>
    </row>
    <row r="14" spans="1:45" ht="15" hidden="1">
      <c r="A14">
        <v>244</v>
      </c>
      <c r="B14" t="s">
        <v>193</v>
      </c>
      <c r="C14" t="s">
        <v>194</v>
      </c>
      <c r="D14" t="s">
        <v>190</v>
      </c>
      <c r="E14" t="s">
        <v>31</v>
      </c>
      <c r="F14" s="2">
        <v>39979.32</v>
      </c>
      <c r="G14" s="2">
        <v>0</v>
      </c>
      <c r="H14" s="2">
        <v>299.88</v>
      </c>
      <c r="I14" s="2">
        <v>0</v>
      </c>
      <c r="J14" s="2">
        <v>0</v>
      </c>
      <c r="K14" s="2">
        <v>2767.21</v>
      </c>
      <c r="L14" s="2">
        <v>0</v>
      </c>
      <c r="M14" s="2">
        <v>0</v>
      </c>
      <c r="N14" s="2">
        <v>0</v>
      </c>
      <c r="O14" s="2">
        <v>603.95</v>
      </c>
      <c r="P14" s="2">
        <v>734.93</v>
      </c>
      <c r="Q14" s="2">
        <v>0</v>
      </c>
      <c r="R14" s="2">
        <v>0</v>
      </c>
      <c r="S14" s="2">
        <v>3331.61</v>
      </c>
      <c r="T14" s="2">
        <v>50.33</v>
      </c>
      <c r="U14" s="2">
        <v>0</v>
      </c>
      <c r="V14" s="2">
        <v>0</v>
      </c>
      <c r="W14" s="2">
        <v>0</v>
      </c>
      <c r="X14" s="2">
        <v>230.6</v>
      </c>
      <c r="Y14" s="2">
        <v>-244.81</v>
      </c>
      <c r="Z14" s="2">
        <v>0</v>
      </c>
      <c r="AA14" s="2">
        <v>0</v>
      </c>
      <c r="AB14" s="2">
        <v>24.99</v>
      </c>
      <c r="AC14" s="2">
        <v>0</v>
      </c>
      <c r="AD14" s="2">
        <v>0</v>
      </c>
      <c r="AE14" s="2">
        <v>47778.01</v>
      </c>
      <c r="AF14" s="2">
        <v>43310.93</v>
      </c>
      <c r="AG14" s="2">
        <v>1144.4</v>
      </c>
      <c r="AH14" s="2">
        <v>0</v>
      </c>
      <c r="AI14" s="2">
        <f t="shared" si="1"/>
        <v>0</v>
      </c>
      <c r="AJ14" s="2">
        <v>324.87</v>
      </c>
      <c r="AK14" s="2">
        <v>0</v>
      </c>
      <c r="AL14" s="2">
        <v>2997.81</v>
      </c>
      <c r="AM14" s="2">
        <v>0</v>
      </c>
      <c r="AN14" s="2">
        <v>0</v>
      </c>
      <c r="AO14" s="2">
        <f t="shared" si="2"/>
        <v>47778.01</v>
      </c>
      <c r="AQ14" s="2"/>
      <c r="AS14" s="2"/>
    </row>
    <row r="15" spans="1:45" ht="15" hidden="1">
      <c r="A15">
        <v>246</v>
      </c>
      <c r="B15" t="s">
        <v>103</v>
      </c>
      <c r="C15" t="s">
        <v>104</v>
      </c>
      <c r="D15" t="s">
        <v>34</v>
      </c>
      <c r="E15" t="s">
        <v>31</v>
      </c>
      <c r="F15" s="2">
        <v>39979.32</v>
      </c>
      <c r="G15" s="2"/>
      <c r="H15" s="2">
        <v>299.88</v>
      </c>
      <c r="I15" s="2"/>
      <c r="J15" s="2"/>
      <c r="K15" s="2">
        <v>8104.44</v>
      </c>
      <c r="L15" s="2"/>
      <c r="M15" s="2"/>
      <c r="N15" s="2"/>
      <c r="O15" s="2">
        <v>5129.64</v>
      </c>
      <c r="P15" s="2">
        <v>2490</v>
      </c>
      <c r="Q15" s="2">
        <v>5234.41</v>
      </c>
      <c r="R15" s="2"/>
      <c r="S15" s="2">
        <v>3331.61</v>
      </c>
      <c r="T15" s="2">
        <v>427.47</v>
      </c>
      <c r="U15" s="2"/>
      <c r="V15" s="2"/>
      <c r="W15" s="2"/>
      <c r="X15" s="2">
        <v>675.37</v>
      </c>
      <c r="Y15" s="2">
        <v>207.5</v>
      </c>
      <c r="Z15" s="2">
        <v>436.2</v>
      </c>
      <c r="AA15" s="2"/>
      <c r="AB15" s="2">
        <v>24.99</v>
      </c>
      <c r="AC15" s="2"/>
      <c r="AE15" s="2">
        <f aca="true" t="shared" si="3" ref="AE15:AE27">SUM(F15:AD15)</f>
        <v>66340.83</v>
      </c>
      <c r="AF15" s="2">
        <v>43310.93</v>
      </c>
      <c r="AG15" s="2">
        <v>8254.61</v>
      </c>
      <c r="AH15" s="2">
        <v>0</v>
      </c>
      <c r="AI15" s="2">
        <f t="shared" si="1"/>
        <v>0</v>
      </c>
      <c r="AJ15" s="2">
        <v>324.87</v>
      </c>
      <c r="AK15" s="2">
        <v>0</v>
      </c>
      <c r="AL15" s="2">
        <v>8779.81</v>
      </c>
      <c r="AM15" s="2">
        <v>5670.61</v>
      </c>
      <c r="AN15" s="2">
        <v>0</v>
      </c>
      <c r="AO15" s="2">
        <f t="shared" si="2"/>
        <v>66340.83</v>
      </c>
      <c r="AQ15" s="2"/>
      <c r="AS15" s="2"/>
    </row>
    <row r="16" spans="1:45" ht="15" hidden="1">
      <c r="A16">
        <v>250</v>
      </c>
      <c r="B16" t="s">
        <v>84</v>
      </c>
      <c r="C16" t="s">
        <v>85</v>
      </c>
      <c r="D16" t="s">
        <v>30</v>
      </c>
      <c r="E16" t="s">
        <v>41</v>
      </c>
      <c r="F16" s="2">
        <v>39979.33</v>
      </c>
      <c r="G16" s="2">
        <v>2743.31</v>
      </c>
      <c r="H16" s="2">
        <v>299.87</v>
      </c>
      <c r="I16" s="2">
        <v>9407.99</v>
      </c>
      <c r="J16" s="2"/>
      <c r="K16" s="2">
        <v>10488.02</v>
      </c>
      <c r="L16" s="2"/>
      <c r="M16" s="2"/>
      <c r="N16" s="2"/>
      <c r="O16" s="2">
        <v>7686.98</v>
      </c>
      <c r="P16" s="2">
        <v>4476.38</v>
      </c>
      <c r="Q16" s="2">
        <v>17052.22</v>
      </c>
      <c r="R16" s="2">
        <v>7746.86</v>
      </c>
      <c r="S16" s="2">
        <v>3331.61</v>
      </c>
      <c r="T16" s="2">
        <v>640.58</v>
      </c>
      <c r="U16" s="2">
        <v>228.61</v>
      </c>
      <c r="V16" s="2"/>
      <c r="W16" s="2">
        <v>784</v>
      </c>
      <c r="X16" s="2">
        <v>874</v>
      </c>
      <c r="Y16" s="2">
        <v>373.03</v>
      </c>
      <c r="Z16" s="2">
        <v>1421.02</v>
      </c>
      <c r="AA16" s="2">
        <v>645.57</v>
      </c>
      <c r="AB16" s="2">
        <v>24.99</v>
      </c>
      <c r="AC16" s="2"/>
      <c r="AE16" s="2">
        <f t="shared" si="3"/>
        <v>108204.37000000002</v>
      </c>
      <c r="AF16" s="2">
        <v>43310.94</v>
      </c>
      <c r="AG16" s="2">
        <v>13176.97</v>
      </c>
      <c r="AH16" s="2">
        <v>2971.92</v>
      </c>
      <c r="AI16" s="2">
        <f t="shared" si="1"/>
        <v>0</v>
      </c>
      <c r="AJ16" s="2">
        <v>324.86</v>
      </c>
      <c r="AK16" s="2">
        <v>10191.99</v>
      </c>
      <c r="AL16" s="2">
        <v>11362.02</v>
      </c>
      <c r="AM16" s="2">
        <v>26865.670000000002</v>
      </c>
      <c r="AN16" s="2">
        <v>0</v>
      </c>
      <c r="AO16" s="2">
        <f t="shared" si="2"/>
        <v>108204.37000000001</v>
      </c>
      <c r="AQ16" s="2"/>
      <c r="AS16" s="2"/>
    </row>
    <row r="17" spans="1:45" ht="15" hidden="1">
      <c r="A17">
        <v>252</v>
      </c>
      <c r="B17" t="s">
        <v>105</v>
      </c>
      <c r="C17" t="s">
        <v>106</v>
      </c>
      <c r="D17" t="s">
        <v>34</v>
      </c>
      <c r="E17" t="s">
        <v>31</v>
      </c>
      <c r="F17" s="2">
        <v>39979.32</v>
      </c>
      <c r="G17" s="2">
        <v>1942.32</v>
      </c>
      <c r="H17" s="2">
        <v>299.88</v>
      </c>
      <c r="I17" s="2"/>
      <c r="J17" s="2"/>
      <c r="K17" s="2">
        <v>8104.44</v>
      </c>
      <c r="L17" s="2"/>
      <c r="M17" s="2"/>
      <c r="N17" s="2"/>
      <c r="O17" s="2">
        <v>7347.6</v>
      </c>
      <c r="P17" s="2">
        <v>272.04</v>
      </c>
      <c r="Q17" s="2">
        <v>12181.92</v>
      </c>
      <c r="R17" s="2"/>
      <c r="S17" s="2">
        <v>3331.61</v>
      </c>
      <c r="T17" s="2">
        <v>612.3</v>
      </c>
      <c r="U17" s="2">
        <v>161.86</v>
      </c>
      <c r="V17" s="2"/>
      <c r="W17" s="2"/>
      <c r="X17" s="2">
        <v>675.37</v>
      </c>
      <c r="Y17" s="2">
        <v>22.67</v>
      </c>
      <c r="Z17" s="2">
        <v>1015.16</v>
      </c>
      <c r="AA17" s="2"/>
      <c r="AB17" s="2">
        <v>24.99</v>
      </c>
      <c r="AC17" s="2"/>
      <c r="AE17" s="2">
        <f t="shared" si="3"/>
        <v>75971.48000000001</v>
      </c>
      <c r="AF17" s="2">
        <v>43310.93</v>
      </c>
      <c r="AG17" s="2">
        <v>8254.61</v>
      </c>
      <c r="AH17" s="2">
        <v>2104.18</v>
      </c>
      <c r="AI17" s="2">
        <f t="shared" si="1"/>
        <v>0</v>
      </c>
      <c r="AJ17" s="2">
        <v>324.87</v>
      </c>
      <c r="AK17" s="2">
        <v>0</v>
      </c>
      <c r="AL17" s="2">
        <v>8779.81</v>
      </c>
      <c r="AM17" s="2">
        <v>13197.08</v>
      </c>
      <c r="AN17" s="2">
        <v>0</v>
      </c>
      <c r="AO17" s="2">
        <f t="shared" si="2"/>
        <v>75971.48</v>
      </c>
      <c r="AQ17" s="2"/>
      <c r="AS17" s="2"/>
    </row>
    <row r="18" spans="1:45" ht="15" hidden="1">
      <c r="A18">
        <v>263</v>
      </c>
      <c r="B18" t="s">
        <v>69</v>
      </c>
      <c r="C18" t="s">
        <v>70</v>
      </c>
      <c r="D18" t="s">
        <v>34</v>
      </c>
      <c r="E18" t="s">
        <v>31</v>
      </c>
      <c r="F18" s="2">
        <v>39979.32</v>
      </c>
      <c r="G18" s="2">
        <v>1212.13</v>
      </c>
      <c r="H18" s="2">
        <v>299.88</v>
      </c>
      <c r="I18" s="2"/>
      <c r="J18" s="2"/>
      <c r="K18" s="2">
        <v>6104.4</v>
      </c>
      <c r="L18" s="2"/>
      <c r="M18" s="2"/>
      <c r="N18" s="2"/>
      <c r="O18" s="2">
        <v>1474.21</v>
      </c>
      <c r="P18" s="2">
        <v>5735.63</v>
      </c>
      <c r="Q18" s="2"/>
      <c r="R18" s="2"/>
      <c r="S18" s="2">
        <v>3331.61</v>
      </c>
      <c r="T18" s="2">
        <v>122.85</v>
      </c>
      <c r="U18" s="2">
        <v>101.01</v>
      </c>
      <c r="V18" s="2"/>
      <c r="W18" s="2"/>
      <c r="X18" s="2">
        <v>508.7</v>
      </c>
      <c r="Y18" s="2">
        <v>477.97</v>
      </c>
      <c r="Z18" s="2"/>
      <c r="AA18" s="2"/>
      <c r="AB18" s="2">
        <v>24.99</v>
      </c>
      <c r="AC18" s="2"/>
      <c r="AE18" s="2">
        <f t="shared" si="3"/>
        <v>59372.69999999999</v>
      </c>
      <c r="AF18" s="2">
        <v>43310.93</v>
      </c>
      <c r="AG18" s="2">
        <v>7810.660000000001</v>
      </c>
      <c r="AH18" s="2">
        <v>1313.14</v>
      </c>
      <c r="AI18" s="2">
        <f t="shared" si="1"/>
        <v>0</v>
      </c>
      <c r="AJ18" s="2">
        <v>324.87</v>
      </c>
      <c r="AK18" s="2">
        <v>0</v>
      </c>
      <c r="AL18" s="2">
        <v>6613.099999999999</v>
      </c>
      <c r="AM18" s="2">
        <v>0</v>
      </c>
      <c r="AN18" s="2">
        <v>0</v>
      </c>
      <c r="AO18" s="2">
        <f t="shared" si="2"/>
        <v>59372.700000000004</v>
      </c>
      <c r="AQ18" s="2"/>
      <c r="AS18" s="2"/>
    </row>
    <row r="19" spans="1:45" ht="15" hidden="1">
      <c r="A19">
        <v>265</v>
      </c>
      <c r="B19" t="s">
        <v>44</v>
      </c>
      <c r="C19" t="s">
        <v>45</v>
      </c>
      <c r="D19" t="s">
        <v>34</v>
      </c>
      <c r="E19" t="s">
        <v>31</v>
      </c>
      <c r="F19" s="2">
        <v>39979.34</v>
      </c>
      <c r="G19" s="2"/>
      <c r="H19" s="2">
        <v>299.86</v>
      </c>
      <c r="I19" s="2"/>
      <c r="J19" s="2"/>
      <c r="K19" s="2">
        <v>8104.47</v>
      </c>
      <c r="L19" s="2"/>
      <c r="M19" s="2"/>
      <c r="N19" s="2"/>
      <c r="O19" s="2">
        <v>4765.54</v>
      </c>
      <c r="P19" s="2">
        <v>2854.1</v>
      </c>
      <c r="Q19" s="2">
        <v>12181.89</v>
      </c>
      <c r="R19" s="2"/>
      <c r="S19" s="2">
        <v>3331.61</v>
      </c>
      <c r="T19" s="2">
        <v>397.13</v>
      </c>
      <c r="U19" s="2"/>
      <c r="V19" s="2"/>
      <c r="W19" s="2"/>
      <c r="X19" s="2">
        <v>675.37</v>
      </c>
      <c r="Y19" s="2">
        <v>237.84</v>
      </c>
      <c r="Z19" s="2">
        <v>1015.16</v>
      </c>
      <c r="AA19" s="2"/>
      <c r="AB19" s="2">
        <v>24.99</v>
      </c>
      <c r="AC19" s="2"/>
      <c r="AE19" s="2">
        <f t="shared" si="3"/>
        <v>73867.3</v>
      </c>
      <c r="AF19" s="2">
        <v>43310.95</v>
      </c>
      <c r="AG19" s="2">
        <v>8254.61</v>
      </c>
      <c r="AH19" s="2">
        <v>0</v>
      </c>
      <c r="AI19" s="2">
        <f t="shared" si="1"/>
        <v>0</v>
      </c>
      <c r="AJ19" s="2">
        <v>324.85</v>
      </c>
      <c r="AK19" s="2">
        <v>0</v>
      </c>
      <c r="AL19" s="2">
        <v>8779.84</v>
      </c>
      <c r="AM19" s="2">
        <v>13197.05</v>
      </c>
      <c r="AN19" s="2">
        <v>0</v>
      </c>
      <c r="AO19" s="2">
        <f t="shared" si="2"/>
        <v>73867.3</v>
      </c>
      <c r="AQ19" s="2"/>
      <c r="AS19" s="2"/>
    </row>
    <row r="20" spans="1:45" ht="15" hidden="1">
      <c r="A20">
        <v>267</v>
      </c>
      <c r="B20" t="s">
        <v>127</v>
      </c>
      <c r="C20" t="s">
        <v>128</v>
      </c>
      <c r="D20" t="s">
        <v>30</v>
      </c>
      <c r="E20" t="s">
        <v>31</v>
      </c>
      <c r="F20" s="2">
        <v>39979.32</v>
      </c>
      <c r="G20" s="2"/>
      <c r="H20" s="2">
        <v>299.88</v>
      </c>
      <c r="I20" s="2">
        <v>6875.64</v>
      </c>
      <c r="J20" s="2"/>
      <c r="K20" s="2">
        <v>10488</v>
      </c>
      <c r="L20" s="2"/>
      <c r="M20" s="2"/>
      <c r="N20" s="2"/>
      <c r="O20" s="2">
        <v>5129.64</v>
      </c>
      <c r="P20" s="2">
        <v>7685.88</v>
      </c>
      <c r="Q20" s="2">
        <v>17052.24</v>
      </c>
      <c r="R20" s="2"/>
      <c r="S20" s="2">
        <v>3331.61</v>
      </c>
      <c r="T20" s="2">
        <v>427.47</v>
      </c>
      <c r="U20" s="2"/>
      <c r="V20" s="2"/>
      <c r="W20" s="2">
        <v>572.97</v>
      </c>
      <c r="X20" s="2">
        <v>874</v>
      </c>
      <c r="Y20" s="2">
        <v>640.49</v>
      </c>
      <c r="Z20" s="2">
        <v>1421.02</v>
      </c>
      <c r="AA20" s="2"/>
      <c r="AB20" s="2">
        <v>24.99</v>
      </c>
      <c r="AC20" s="2"/>
      <c r="AE20" s="2">
        <f t="shared" si="3"/>
        <v>94803.15000000002</v>
      </c>
      <c r="AF20" s="2">
        <v>43310.93</v>
      </c>
      <c r="AG20" s="2">
        <v>13883.480000000001</v>
      </c>
      <c r="AH20" s="2">
        <v>0</v>
      </c>
      <c r="AI20" s="2">
        <f t="shared" si="1"/>
        <v>0</v>
      </c>
      <c r="AJ20" s="2">
        <v>324.87</v>
      </c>
      <c r="AK20" s="2">
        <v>7448.610000000001</v>
      </c>
      <c r="AL20" s="2">
        <v>11362</v>
      </c>
      <c r="AM20" s="2">
        <v>18473.260000000002</v>
      </c>
      <c r="AN20" s="2">
        <v>0</v>
      </c>
      <c r="AO20" s="2">
        <f t="shared" si="2"/>
        <v>94803.15000000002</v>
      </c>
      <c r="AQ20" s="2"/>
      <c r="AS20" s="2"/>
    </row>
    <row r="21" spans="1:45" ht="15" hidden="1">
      <c r="A21">
        <v>271</v>
      </c>
      <c r="B21" t="s">
        <v>145</v>
      </c>
      <c r="C21" t="s">
        <v>146</v>
      </c>
      <c r="D21" t="s">
        <v>147</v>
      </c>
      <c r="E21" t="s">
        <v>31</v>
      </c>
      <c r="F21" s="2">
        <v>19288.2</v>
      </c>
      <c r="G21" s="2"/>
      <c r="H21" s="2">
        <v>144.75</v>
      </c>
      <c r="I21" s="2"/>
      <c r="J21" s="2"/>
      <c r="K21" s="2">
        <v>3512.76</v>
      </c>
      <c r="L21" s="2"/>
      <c r="M21" s="2"/>
      <c r="N21" s="2"/>
      <c r="O21" s="2">
        <v>2508.27</v>
      </c>
      <c r="P21" s="2">
        <v>45.99</v>
      </c>
      <c r="Q21" s="2">
        <v>6411.52</v>
      </c>
      <c r="R21" s="2"/>
      <c r="S21" s="2"/>
      <c r="T21" s="2">
        <v>198.57</v>
      </c>
      <c r="U21" s="2"/>
      <c r="V21" s="2"/>
      <c r="W21" s="2"/>
      <c r="X21" s="2">
        <v>278.09</v>
      </c>
      <c r="Y21" s="2">
        <v>3.64</v>
      </c>
      <c r="Z21" s="2">
        <v>507.57</v>
      </c>
      <c r="AA21" s="2"/>
      <c r="AB21" s="2"/>
      <c r="AC21" s="2"/>
      <c r="AE21" s="2">
        <f t="shared" si="3"/>
        <v>32899.36</v>
      </c>
      <c r="AF21" s="2">
        <v>19288.2</v>
      </c>
      <c r="AG21" s="2">
        <v>2756.47</v>
      </c>
      <c r="AH21" s="2">
        <v>0</v>
      </c>
      <c r="AI21" s="2">
        <f t="shared" si="1"/>
        <v>0</v>
      </c>
      <c r="AJ21" s="2">
        <v>144.75</v>
      </c>
      <c r="AK21" s="2">
        <v>0</v>
      </c>
      <c r="AL21" s="2">
        <v>3790.8500000000004</v>
      </c>
      <c r="AM21" s="2">
        <v>6919.09</v>
      </c>
      <c r="AN21" s="2">
        <v>0</v>
      </c>
      <c r="AO21" s="2">
        <f t="shared" si="2"/>
        <v>32899.36</v>
      </c>
      <c r="AQ21" s="2"/>
      <c r="AS21" s="2"/>
    </row>
    <row r="22" spans="1:45" ht="15" hidden="1">
      <c r="A22">
        <v>272</v>
      </c>
      <c r="B22" t="s">
        <v>148</v>
      </c>
      <c r="C22" t="s">
        <v>149</v>
      </c>
      <c r="D22" t="s">
        <v>34</v>
      </c>
      <c r="E22" t="s">
        <v>31</v>
      </c>
      <c r="F22" s="2">
        <v>39979.32</v>
      </c>
      <c r="G22" s="2"/>
      <c r="H22" s="2">
        <v>299.88</v>
      </c>
      <c r="I22" s="2"/>
      <c r="J22" s="2"/>
      <c r="K22" s="2">
        <v>8104.44</v>
      </c>
      <c r="L22" s="2"/>
      <c r="M22" s="2"/>
      <c r="N22" s="2"/>
      <c r="O22" s="2">
        <v>4765.56</v>
      </c>
      <c r="P22" s="2">
        <v>2854.08</v>
      </c>
      <c r="Q22" s="2">
        <v>12181.8</v>
      </c>
      <c r="R22" s="2"/>
      <c r="S22" s="2">
        <v>3331.61</v>
      </c>
      <c r="T22" s="2">
        <v>397.13</v>
      </c>
      <c r="U22" s="2"/>
      <c r="V22" s="2"/>
      <c r="W22" s="2"/>
      <c r="X22" s="2">
        <v>675.37</v>
      </c>
      <c r="Y22" s="2">
        <v>237.84</v>
      </c>
      <c r="Z22" s="2">
        <v>1015.15</v>
      </c>
      <c r="AA22" s="2"/>
      <c r="AB22" s="2">
        <v>24.99</v>
      </c>
      <c r="AC22" s="2"/>
      <c r="AE22" s="2">
        <f t="shared" si="3"/>
        <v>73867.17</v>
      </c>
      <c r="AF22" s="2">
        <v>43310.93</v>
      </c>
      <c r="AG22" s="2">
        <v>8254.61</v>
      </c>
      <c r="AH22" s="2">
        <v>0</v>
      </c>
      <c r="AI22" s="2">
        <f t="shared" si="1"/>
        <v>0</v>
      </c>
      <c r="AJ22" s="2">
        <v>324.87</v>
      </c>
      <c r="AK22" s="2">
        <v>0</v>
      </c>
      <c r="AL22" s="2">
        <v>8779.81</v>
      </c>
      <c r="AM22" s="2">
        <v>13196.949999999999</v>
      </c>
      <c r="AN22" s="2">
        <v>0</v>
      </c>
      <c r="AO22" s="2">
        <f t="shared" si="2"/>
        <v>73867.17</v>
      </c>
      <c r="AQ22" s="2"/>
      <c r="AS22" s="2"/>
    </row>
    <row r="23" spans="1:45" ht="15" hidden="1">
      <c r="A23">
        <v>277</v>
      </c>
      <c r="B23" t="s">
        <v>67</v>
      </c>
      <c r="C23" t="s">
        <v>68</v>
      </c>
      <c r="D23" t="s">
        <v>30</v>
      </c>
      <c r="E23" t="s">
        <v>31</v>
      </c>
      <c r="F23" s="2">
        <v>39979.32</v>
      </c>
      <c r="G23" s="2"/>
      <c r="H23" s="2">
        <v>299.88</v>
      </c>
      <c r="I23" s="2">
        <v>6837.84</v>
      </c>
      <c r="J23" s="2"/>
      <c r="K23" s="2">
        <v>10488.01</v>
      </c>
      <c r="L23" s="2"/>
      <c r="M23" s="2"/>
      <c r="N23" s="2"/>
      <c r="O23" s="2">
        <v>1507.8</v>
      </c>
      <c r="P23" s="2">
        <v>13808.04</v>
      </c>
      <c r="Q23" s="2"/>
      <c r="R23" s="2"/>
      <c r="S23" s="2">
        <v>3331.61</v>
      </c>
      <c r="T23" s="2">
        <v>125.65</v>
      </c>
      <c r="U23" s="2"/>
      <c r="V23" s="2"/>
      <c r="W23" s="2">
        <v>569.82</v>
      </c>
      <c r="X23" s="2">
        <v>874</v>
      </c>
      <c r="Y23" s="2">
        <v>1150.67</v>
      </c>
      <c r="Z23" s="2"/>
      <c r="AA23" s="2"/>
      <c r="AB23" s="2">
        <v>24.99</v>
      </c>
      <c r="AC23" s="2"/>
      <c r="AE23" s="2">
        <f t="shared" si="3"/>
        <v>78997.63</v>
      </c>
      <c r="AF23" s="2">
        <v>43310.93</v>
      </c>
      <c r="AG23" s="2">
        <v>16592.16</v>
      </c>
      <c r="AH23" s="2">
        <v>0</v>
      </c>
      <c r="AI23" s="2">
        <f t="shared" si="1"/>
        <v>0</v>
      </c>
      <c r="AJ23" s="2">
        <v>324.87</v>
      </c>
      <c r="AK23" s="2">
        <v>7407.66</v>
      </c>
      <c r="AL23" s="2">
        <v>11362.01</v>
      </c>
      <c r="AM23" s="2">
        <v>0</v>
      </c>
      <c r="AN23" s="2">
        <v>0</v>
      </c>
      <c r="AO23" s="2">
        <f t="shared" si="2"/>
        <v>78997.62999999999</v>
      </c>
      <c r="AQ23" s="2"/>
      <c r="AS23" s="2"/>
    </row>
    <row r="24" spans="1:45" ht="15" hidden="1">
      <c r="A24">
        <v>308</v>
      </c>
      <c r="B24" t="s">
        <v>89</v>
      </c>
      <c r="C24" t="s">
        <v>90</v>
      </c>
      <c r="D24" t="s">
        <v>34</v>
      </c>
      <c r="E24" t="s">
        <v>31</v>
      </c>
      <c r="F24" s="2">
        <v>39979.32</v>
      </c>
      <c r="G24" s="2"/>
      <c r="H24" s="2">
        <v>299.87</v>
      </c>
      <c r="I24" s="2"/>
      <c r="J24" s="2"/>
      <c r="K24" s="2">
        <v>6104.4</v>
      </c>
      <c r="L24" s="2"/>
      <c r="M24" s="2"/>
      <c r="N24" s="2"/>
      <c r="O24" s="2">
        <v>1507.8</v>
      </c>
      <c r="P24" s="2">
        <v>5588.52</v>
      </c>
      <c r="Q24" s="2"/>
      <c r="R24" s="2"/>
      <c r="S24" s="2">
        <v>3331.61</v>
      </c>
      <c r="T24" s="2">
        <v>125.65</v>
      </c>
      <c r="U24" s="2"/>
      <c r="V24" s="2"/>
      <c r="W24" s="2"/>
      <c r="X24" s="2">
        <v>508.7</v>
      </c>
      <c r="Y24" s="2">
        <v>465.71</v>
      </c>
      <c r="Z24" s="2"/>
      <c r="AA24" s="2"/>
      <c r="AB24" s="2">
        <v>24.99</v>
      </c>
      <c r="AC24" s="2"/>
      <c r="AE24" s="2">
        <f t="shared" si="3"/>
        <v>57936.57</v>
      </c>
      <c r="AF24" s="2">
        <v>43310.93</v>
      </c>
      <c r="AG24" s="2">
        <v>7687.68</v>
      </c>
      <c r="AH24" s="2">
        <v>0</v>
      </c>
      <c r="AI24" s="2">
        <f t="shared" si="1"/>
        <v>0</v>
      </c>
      <c r="AJ24" s="2">
        <v>324.86</v>
      </c>
      <c r="AK24" s="2">
        <v>0</v>
      </c>
      <c r="AL24" s="2">
        <v>6613.099999999999</v>
      </c>
      <c r="AM24" s="2">
        <v>0</v>
      </c>
      <c r="AN24" s="2">
        <v>0</v>
      </c>
      <c r="AO24" s="2">
        <f t="shared" si="2"/>
        <v>57936.57</v>
      </c>
      <c r="AQ24" s="2"/>
      <c r="AS24" s="2"/>
    </row>
    <row r="25" spans="1:45" ht="15" hidden="1">
      <c r="A25">
        <v>308</v>
      </c>
      <c r="B25" t="s">
        <v>174</v>
      </c>
      <c r="C25" t="s">
        <v>175</v>
      </c>
      <c r="D25" t="s">
        <v>147</v>
      </c>
      <c r="E25" t="s">
        <v>31</v>
      </c>
      <c r="F25" s="2">
        <v>39979.32</v>
      </c>
      <c r="G25" s="2"/>
      <c r="H25" s="2">
        <v>299.88</v>
      </c>
      <c r="I25" s="2"/>
      <c r="J25" s="2"/>
      <c r="K25" s="2"/>
      <c r="L25" s="2"/>
      <c r="M25" s="2"/>
      <c r="N25" s="2"/>
      <c r="O25" s="2">
        <v>603.96</v>
      </c>
      <c r="P25" s="2"/>
      <c r="Q25" s="2"/>
      <c r="R25" s="2"/>
      <c r="S25" s="2">
        <v>3331.61</v>
      </c>
      <c r="T25" s="2">
        <v>50.33</v>
      </c>
      <c r="U25" s="2"/>
      <c r="V25" s="2"/>
      <c r="W25" s="2"/>
      <c r="X25" s="2"/>
      <c r="Y25" s="2"/>
      <c r="Z25" s="2"/>
      <c r="AA25" s="2"/>
      <c r="AB25" s="2">
        <v>24.99</v>
      </c>
      <c r="AC25" s="2"/>
      <c r="AE25" s="2">
        <f t="shared" si="3"/>
        <v>44290.09</v>
      </c>
      <c r="AF25" s="2">
        <v>43310.93</v>
      </c>
      <c r="AG25" s="2">
        <v>654.2900000000001</v>
      </c>
      <c r="AH25" s="2">
        <v>0</v>
      </c>
      <c r="AI25" s="2">
        <f t="shared" si="1"/>
        <v>0</v>
      </c>
      <c r="AJ25" s="2">
        <v>324.87</v>
      </c>
      <c r="AK25" s="2">
        <v>0</v>
      </c>
      <c r="AL25" s="2">
        <v>0</v>
      </c>
      <c r="AM25" s="2">
        <v>0</v>
      </c>
      <c r="AN25" s="2">
        <v>0</v>
      </c>
      <c r="AO25" s="2">
        <f t="shared" si="2"/>
        <v>44290.090000000004</v>
      </c>
      <c r="AQ25" s="2"/>
      <c r="AS25" s="2"/>
    </row>
    <row r="26" spans="1:45" ht="15" hidden="1">
      <c r="A26">
        <v>330</v>
      </c>
      <c r="B26" t="s">
        <v>46</v>
      </c>
      <c r="C26" t="s">
        <v>47</v>
      </c>
      <c r="D26" t="s">
        <v>30</v>
      </c>
      <c r="E26" t="s">
        <v>31</v>
      </c>
      <c r="F26" s="2">
        <v>39979.32</v>
      </c>
      <c r="G26" s="2"/>
      <c r="H26" s="2">
        <v>299.88</v>
      </c>
      <c r="I26" s="2">
        <v>9432</v>
      </c>
      <c r="J26" s="2"/>
      <c r="K26" s="2">
        <v>10488</v>
      </c>
      <c r="L26" s="2"/>
      <c r="M26" s="2"/>
      <c r="N26" s="2"/>
      <c r="O26" s="2">
        <v>5129.64</v>
      </c>
      <c r="P26" s="2">
        <v>7685.88</v>
      </c>
      <c r="Q26" s="2">
        <v>17052.24</v>
      </c>
      <c r="R26" s="2"/>
      <c r="S26" s="2">
        <v>3331.61</v>
      </c>
      <c r="T26" s="2">
        <v>427.47</v>
      </c>
      <c r="U26" s="2"/>
      <c r="V26" s="2"/>
      <c r="W26" s="2">
        <v>786</v>
      </c>
      <c r="X26" s="2">
        <v>874</v>
      </c>
      <c r="Y26" s="2">
        <v>640.49</v>
      </c>
      <c r="Z26" s="2">
        <v>1421.02</v>
      </c>
      <c r="AA26" s="2"/>
      <c r="AB26" s="2">
        <v>24.99</v>
      </c>
      <c r="AC26" s="2"/>
      <c r="AE26" s="2">
        <f t="shared" si="3"/>
        <v>97572.54000000002</v>
      </c>
      <c r="AF26" s="2">
        <v>43310.93</v>
      </c>
      <c r="AG26" s="2">
        <v>13883.480000000001</v>
      </c>
      <c r="AH26" s="2">
        <v>0</v>
      </c>
      <c r="AI26" s="2">
        <f t="shared" si="1"/>
        <v>0</v>
      </c>
      <c r="AJ26" s="2">
        <v>324.87</v>
      </c>
      <c r="AK26" s="2">
        <v>10218</v>
      </c>
      <c r="AL26" s="2">
        <v>11362</v>
      </c>
      <c r="AM26" s="2">
        <v>18473.260000000002</v>
      </c>
      <c r="AN26" s="2">
        <v>0</v>
      </c>
      <c r="AO26" s="2">
        <f t="shared" si="2"/>
        <v>97572.54000000001</v>
      </c>
      <c r="AQ26" s="2"/>
      <c r="AS26" s="2"/>
    </row>
    <row r="27" spans="1:45" ht="15" hidden="1">
      <c r="A27">
        <v>347</v>
      </c>
      <c r="B27" t="s">
        <v>48</v>
      </c>
      <c r="C27" t="s">
        <v>49</v>
      </c>
      <c r="D27" t="s">
        <v>34</v>
      </c>
      <c r="E27" t="s">
        <v>31</v>
      </c>
      <c r="F27" s="2">
        <v>39979.33</v>
      </c>
      <c r="G27" s="2"/>
      <c r="H27" s="2">
        <v>299.87</v>
      </c>
      <c r="I27" s="2"/>
      <c r="J27" s="2"/>
      <c r="K27" s="2">
        <v>8104.45</v>
      </c>
      <c r="L27" s="2"/>
      <c r="M27" s="2"/>
      <c r="N27" s="2"/>
      <c r="O27" s="2">
        <v>4765.56</v>
      </c>
      <c r="P27" s="2">
        <v>2854.09</v>
      </c>
      <c r="Q27" s="2">
        <v>12181.8</v>
      </c>
      <c r="R27" s="2"/>
      <c r="S27" s="2">
        <v>3331.61</v>
      </c>
      <c r="T27" s="2">
        <v>397.13</v>
      </c>
      <c r="U27" s="2"/>
      <c r="V27" s="2"/>
      <c r="W27" s="2"/>
      <c r="X27" s="2">
        <v>675.37</v>
      </c>
      <c r="Y27" s="2">
        <v>237.84</v>
      </c>
      <c r="Z27" s="2">
        <v>1015.15</v>
      </c>
      <c r="AA27" s="2"/>
      <c r="AB27" s="2">
        <v>24.99</v>
      </c>
      <c r="AC27" s="2"/>
      <c r="AE27" s="2">
        <f t="shared" si="3"/>
        <v>73867.19</v>
      </c>
      <c r="AF27" s="2">
        <v>43310.94</v>
      </c>
      <c r="AG27" s="2">
        <v>8254.62</v>
      </c>
      <c r="AH27" s="2">
        <v>0</v>
      </c>
      <c r="AI27" s="2">
        <f t="shared" si="1"/>
        <v>0</v>
      </c>
      <c r="AJ27" s="2">
        <v>324.86</v>
      </c>
      <c r="AK27" s="2">
        <v>0</v>
      </c>
      <c r="AL27" s="2">
        <v>8779.82</v>
      </c>
      <c r="AM27" s="2">
        <v>13196.949999999999</v>
      </c>
      <c r="AN27" s="2">
        <v>0</v>
      </c>
      <c r="AO27" s="2">
        <f t="shared" si="2"/>
        <v>73867.19</v>
      </c>
      <c r="AQ27" s="2"/>
      <c r="AS27" s="2"/>
    </row>
    <row r="28" spans="1:45" ht="15" hidden="1">
      <c r="A28">
        <v>352</v>
      </c>
      <c r="B28" t="s">
        <v>203</v>
      </c>
      <c r="C28" t="s">
        <v>204</v>
      </c>
      <c r="D28" t="s">
        <v>190</v>
      </c>
      <c r="E28" t="s">
        <v>31</v>
      </c>
      <c r="F28" s="2">
        <v>39851.17</v>
      </c>
      <c r="G28" s="2">
        <v>0</v>
      </c>
      <c r="H28" s="2">
        <v>298.92</v>
      </c>
      <c r="I28" s="2">
        <v>0</v>
      </c>
      <c r="J28" s="2">
        <v>0</v>
      </c>
      <c r="K28" s="2">
        <v>2758.3399999999997</v>
      </c>
      <c r="L28" s="2">
        <v>0</v>
      </c>
      <c r="M28" s="2">
        <v>0</v>
      </c>
      <c r="N28" s="2">
        <v>0</v>
      </c>
      <c r="O28" s="2">
        <v>602.05</v>
      </c>
      <c r="P28" s="2">
        <v>785.01</v>
      </c>
      <c r="Q28" s="2">
        <v>0</v>
      </c>
      <c r="R28" s="2">
        <v>0</v>
      </c>
      <c r="S28" s="2">
        <v>3331.61</v>
      </c>
      <c r="T28" s="2">
        <v>50.33</v>
      </c>
      <c r="U28" s="2">
        <v>0</v>
      </c>
      <c r="V28" s="2">
        <v>0</v>
      </c>
      <c r="W28" s="2">
        <v>0</v>
      </c>
      <c r="X28" s="2">
        <v>230.6</v>
      </c>
      <c r="Y28" s="2">
        <v>-224.81</v>
      </c>
      <c r="Z28" s="2">
        <v>0</v>
      </c>
      <c r="AA28" s="2">
        <v>0</v>
      </c>
      <c r="AB28" s="2">
        <v>24.99</v>
      </c>
      <c r="AC28" s="2">
        <v>0</v>
      </c>
      <c r="AD28" s="2">
        <v>0</v>
      </c>
      <c r="AE28" s="2">
        <v>47708.21</v>
      </c>
      <c r="AF28" s="2">
        <v>43182.78</v>
      </c>
      <c r="AG28" s="2">
        <v>1212.58</v>
      </c>
      <c r="AH28" s="2">
        <v>0</v>
      </c>
      <c r="AI28" s="2">
        <f t="shared" si="1"/>
        <v>0</v>
      </c>
      <c r="AJ28" s="2">
        <v>323.91</v>
      </c>
      <c r="AK28" s="2">
        <v>0</v>
      </c>
      <c r="AL28" s="2">
        <v>2988.9399999999996</v>
      </c>
      <c r="AM28" s="2">
        <v>0</v>
      </c>
      <c r="AN28" s="2">
        <v>0</v>
      </c>
      <c r="AO28" s="2">
        <f t="shared" si="2"/>
        <v>47708.21000000001</v>
      </c>
      <c r="AQ28" s="2"/>
      <c r="AS28" s="2"/>
    </row>
    <row r="29" spans="1:45" ht="15" hidden="1">
      <c r="A29">
        <v>359</v>
      </c>
      <c r="B29" t="s">
        <v>117</v>
      </c>
      <c r="C29" t="s">
        <v>118</v>
      </c>
      <c r="D29" t="s">
        <v>34</v>
      </c>
      <c r="E29" t="s">
        <v>31</v>
      </c>
      <c r="F29" s="2">
        <v>39979.32</v>
      </c>
      <c r="G29" s="2"/>
      <c r="H29" s="2">
        <v>299.88</v>
      </c>
      <c r="I29" s="2"/>
      <c r="J29" s="2"/>
      <c r="K29" s="2">
        <v>8104.45</v>
      </c>
      <c r="L29" s="2"/>
      <c r="M29" s="2"/>
      <c r="N29" s="2"/>
      <c r="O29" s="2">
        <v>4597.07</v>
      </c>
      <c r="P29" s="2">
        <v>2499.36</v>
      </c>
      <c r="Q29" s="2"/>
      <c r="R29" s="2"/>
      <c r="S29" s="2">
        <v>3331.61</v>
      </c>
      <c r="T29" s="2">
        <v>383.09</v>
      </c>
      <c r="U29" s="2"/>
      <c r="V29" s="2"/>
      <c r="W29" s="2"/>
      <c r="X29" s="2">
        <v>675.37</v>
      </c>
      <c r="Y29" s="2">
        <v>208.28</v>
      </c>
      <c r="Z29" s="2"/>
      <c r="AA29" s="2"/>
      <c r="AB29" s="2">
        <v>24.99</v>
      </c>
      <c r="AC29" s="2"/>
      <c r="AE29" s="2">
        <f aca="true" t="shared" si="4" ref="AE29:AE58">SUM(F29:AD29)</f>
        <v>60103.41999999999</v>
      </c>
      <c r="AF29" s="2">
        <v>43310.93</v>
      </c>
      <c r="AG29" s="2">
        <v>7687.8</v>
      </c>
      <c r="AH29" s="2">
        <v>0</v>
      </c>
      <c r="AI29" s="2">
        <f t="shared" si="1"/>
        <v>0</v>
      </c>
      <c r="AJ29" s="2">
        <v>324.87</v>
      </c>
      <c r="AK29" s="2">
        <v>0</v>
      </c>
      <c r="AL29" s="2">
        <v>8779.82</v>
      </c>
      <c r="AM29" s="2">
        <v>0</v>
      </c>
      <c r="AN29" s="2">
        <v>0</v>
      </c>
      <c r="AO29" s="2">
        <f t="shared" si="2"/>
        <v>60103.420000000006</v>
      </c>
      <c r="AQ29" s="2"/>
      <c r="AS29" s="2"/>
    </row>
    <row r="30" spans="1:45" ht="15" hidden="1">
      <c r="A30">
        <v>363</v>
      </c>
      <c r="B30" t="s">
        <v>166</v>
      </c>
      <c r="C30" t="s">
        <v>167</v>
      </c>
      <c r="D30" t="s">
        <v>34</v>
      </c>
      <c r="E30" t="s">
        <v>31</v>
      </c>
      <c r="F30" s="2">
        <v>39979.32</v>
      </c>
      <c r="G30" s="2"/>
      <c r="H30" s="2">
        <v>299.88</v>
      </c>
      <c r="I30" s="2"/>
      <c r="J30" s="2"/>
      <c r="K30" s="2">
        <v>6104.4</v>
      </c>
      <c r="L30" s="2"/>
      <c r="M30" s="2"/>
      <c r="N30" s="2"/>
      <c r="O30" s="2">
        <v>603.96</v>
      </c>
      <c r="P30" s="2">
        <v>6492.36</v>
      </c>
      <c r="Q30" s="2"/>
      <c r="R30" s="2"/>
      <c r="S30" s="2">
        <v>3331.61</v>
      </c>
      <c r="T30" s="2">
        <v>50.33</v>
      </c>
      <c r="U30" s="2"/>
      <c r="V30" s="2"/>
      <c r="W30" s="2"/>
      <c r="X30" s="2">
        <v>508.7</v>
      </c>
      <c r="Y30" s="2">
        <v>541.03</v>
      </c>
      <c r="Z30" s="2"/>
      <c r="AA30" s="2"/>
      <c r="AB30" s="2">
        <v>24.99</v>
      </c>
      <c r="AC30" s="2"/>
      <c r="AE30" s="2">
        <f t="shared" si="4"/>
        <v>57936.579999999994</v>
      </c>
      <c r="AF30" s="2">
        <v>43310.93</v>
      </c>
      <c r="AG30" s="2">
        <v>7687.679999999999</v>
      </c>
      <c r="AH30" s="2">
        <v>0</v>
      </c>
      <c r="AI30" s="2">
        <f t="shared" si="1"/>
        <v>0</v>
      </c>
      <c r="AJ30" s="2">
        <v>324.87</v>
      </c>
      <c r="AK30" s="2">
        <v>0</v>
      </c>
      <c r="AL30" s="2">
        <v>6613.099999999999</v>
      </c>
      <c r="AM30" s="2">
        <v>0</v>
      </c>
      <c r="AN30" s="2">
        <v>0</v>
      </c>
      <c r="AO30" s="2">
        <f t="shared" si="2"/>
        <v>57936.58</v>
      </c>
      <c r="AQ30" s="2"/>
      <c r="AS30" s="2"/>
    </row>
    <row r="31" spans="1:45" ht="15" hidden="1">
      <c r="A31">
        <v>365</v>
      </c>
      <c r="B31" t="s">
        <v>28</v>
      </c>
      <c r="C31" t="s">
        <v>29</v>
      </c>
      <c r="D31" t="s">
        <v>30</v>
      </c>
      <c r="E31" t="s">
        <v>31</v>
      </c>
      <c r="F31" s="2">
        <v>39979.32</v>
      </c>
      <c r="G31" s="2">
        <v>493.68</v>
      </c>
      <c r="H31" s="2">
        <v>299.88</v>
      </c>
      <c r="I31" s="2">
        <v>9432</v>
      </c>
      <c r="J31" s="2">
        <v>17500</v>
      </c>
      <c r="K31" s="2">
        <v>10488</v>
      </c>
      <c r="L31" s="2"/>
      <c r="M31" s="2"/>
      <c r="N31" s="2"/>
      <c r="O31" s="2">
        <v>4940.4</v>
      </c>
      <c r="P31" s="2">
        <v>7855.2</v>
      </c>
      <c r="Q31" s="2">
        <v>17052.24</v>
      </c>
      <c r="R31" s="2"/>
      <c r="S31" s="2">
        <v>3331.61</v>
      </c>
      <c r="T31" s="2">
        <v>411.7</v>
      </c>
      <c r="U31" s="2">
        <v>41.14</v>
      </c>
      <c r="V31" s="2"/>
      <c r="W31" s="2">
        <v>786</v>
      </c>
      <c r="X31" s="2">
        <v>874</v>
      </c>
      <c r="Y31" s="2">
        <v>654.6</v>
      </c>
      <c r="Z31" s="2">
        <v>1421.02</v>
      </c>
      <c r="AA31" s="2"/>
      <c r="AB31" s="2">
        <v>24.99</v>
      </c>
      <c r="AC31" s="2">
        <v>1458.34</v>
      </c>
      <c r="AE31" s="2">
        <f t="shared" si="4"/>
        <v>117044.12000000001</v>
      </c>
      <c r="AF31" s="2">
        <v>43310.93</v>
      </c>
      <c r="AG31" s="2">
        <v>13861.9</v>
      </c>
      <c r="AH31" s="2">
        <v>534.82</v>
      </c>
      <c r="AI31" s="2">
        <f t="shared" si="1"/>
        <v>18958.34</v>
      </c>
      <c r="AJ31" s="2">
        <v>324.87</v>
      </c>
      <c r="AK31" s="2">
        <v>10218</v>
      </c>
      <c r="AL31" s="2">
        <v>11362</v>
      </c>
      <c r="AM31" s="2">
        <v>18473.260000000002</v>
      </c>
      <c r="AN31" s="2">
        <v>0</v>
      </c>
      <c r="AO31" s="2">
        <f t="shared" si="2"/>
        <v>117044.12</v>
      </c>
      <c r="AQ31" s="2"/>
      <c r="AS31" s="2"/>
    </row>
    <row r="32" spans="1:45" ht="15" hidden="1">
      <c r="A32">
        <v>366</v>
      </c>
      <c r="B32" t="s">
        <v>37</v>
      </c>
      <c r="C32" t="s">
        <v>38</v>
      </c>
      <c r="D32" t="s">
        <v>34</v>
      </c>
      <c r="E32" t="s">
        <v>31</v>
      </c>
      <c r="F32" s="2">
        <v>39851.18</v>
      </c>
      <c r="G32" s="2"/>
      <c r="H32" s="2">
        <v>298.92</v>
      </c>
      <c r="I32" s="2"/>
      <c r="J32" s="2"/>
      <c r="K32" s="2">
        <v>8078.46</v>
      </c>
      <c r="L32" s="2"/>
      <c r="M32" s="2"/>
      <c r="N32" s="2"/>
      <c r="O32" s="2">
        <v>1502.97</v>
      </c>
      <c r="P32" s="2">
        <v>5570.61</v>
      </c>
      <c r="Q32" s="2"/>
      <c r="R32" s="2"/>
      <c r="S32" s="2">
        <v>3331.61</v>
      </c>
      <c r="T32" s="2">
        <v>125.65</v>
      </c>
      <c r="U32" s="2"/>
      <c r="V32" s="2"/>
      <c r="W32" s="2"/>
      <c r="X32" s="2">
        <v>675.37</v>
      </c>
      <c r="Y32" s="2">
        <v>465.71</v>
      </c>
      <c r="Z32" s="2"/>
      <c r="AA32" s="2"/>
      <c r="AB32" s="2">
        <v>24.99</v>
      </c>
      <c r="AC32" s="2"/>
      <c r="AE32" s="2">
        <f t="shared" si="4"/>
        <v>59925.47</v>
      </c>
      <c r="AF32" s="2">
        <v>43182.79</v>
      </c>
      <c r="AG32" s="2">
        <v>7664.94</v>
      </c>
      <c r="AH32" s="2">
        <v>0</v>
      </c>
      <c r="AI32" s="2">
        <f t="shared" si="1"/>
        <v>0</v>
      </c>
      <c r="AJ32" s="2">
        <v>323.91</v>
      </c>
      <c r="AK32" s="2">
        <v>0</v>
      </c>
      <c r="AL32" s="2">
        <v>8753.83</v>
      </c>
      <c r="AM32" s="2">
        <v>0</v>
      </c>
      <c r="AN32" s="2">
        <v>0</v>
      </c>
      <c r="AO32" s="2">
        <f t="shared" si="2"/>
        <v>59925.47000000001</v>
      </c>
      <c r="AQ32" s="2"/>
      <c r="AS32" s="2"/>
    </row>
    <row r="33" spans="1:45" ht="15" hidden="1">
      <c r="A33">
        <v>407</v>
      </c>
      <c r="B33" t="s">
        <v>172</v>
      </c>
      <c r="C33" t="s">
        <v>173</v>
      </c>
      <c r="D33" t="s">
        <v>34</v>
      </c>
      <c r="E33" t="s">
        <v>31</v>
      </c>
      <c r="F33" s="2">
        <v>39979.32</v>
      </c>
      <c r="G33" s="2"/>
      <c r="H33" s="2">
        <v>299.88</v>
      </c>
      <c r="I33" s="2"/>
      <c r="J33" s="2"/>
      <c r="K33" s="2">
        <v>6104.4</v>
      </c>
      <c r="L33" s="2"/>
      <c r="M33" s="2"/>
      <c r="N33" s="2"/>
      <c r="O33" s="2">
        <v>603.96</v>
      </c>
      <c r="P33" s="2">
        <v>6492.24</v>
      </c>
      <c r="Q33" s="2"/>
      <c r="R33" s="2"/>
      <c r="S33" s="2">
        <v>3331.61</v>
      </c>
      <c r="T33" s="2">
        <v>50.33</v>
      </c>
      <c r="U33" s="2"/>
      <c r="V33" s="2"/>
      <c r="W33" s="2"/>
      <c r="X33" s="2">
        <v>508.7</v>
      </c>
      <c r="Y33" s="2">
        <v>541.02</v>
      </c>
      <c r="Z33" s="2"/>
      <c r="AA33" s="2"/>
      <c r="AB33" s="2">
        <v>24.99</v>
      </c>
      <c r="AC33" s="2"/>
      <c r="AE33" s="2">
        <f t="shared" si="4"/>
        <v>57936.44999999999</v>
      </c>
      <c r="AF33" s="2">
        <v>43310.93</v>
      </c>
      <c r="AG33" s="2">
        <v>7687.549999999999</v>
      </c>
      <c r="AH33" s="2">
        <v>0</v>
      </c>
      <c r="AI33" s="2">
        <f t="shared" si="1"/>
        <v>0</v>
      </c>
      <c r="AJ33" s="2">
        <v>324.87</v>
      </c>
      <c r="AK33" s="2">
        <v>0</v>
      </c>
      <c r="AL33" s="2">
        <v>6613.099999999999</v>
      </c>
      <c r="AM33" s="2">
        <v>0</v>
      </c>
      <c r="AN33" s="2">
        <v>0</v>
      </c>
      <c r="AO33" s="2">
        <f t="shared" si="2"/>
        <v>57936.45</v>
      </c>
      <c r="AQ33" s="2"/>
      <c r="AS33" s="2"/>
    </row>
    <row r="34" spans="1:45" ht="15" hidden="1">
      <c r="A34">
        <v>426</v>
      </c>
      <c r="B34" t="s">
        <v>131</v>
      </c>
      <c r="C34" t="s">
        <v>132</v>
      </c>
      <c r="D34" t="s">
        <v>30</v>
      </c>
      <c r="E34" t="s">
        <v>31</v>
      </c>
      <c r="F34" s="2">
        <v>39979.32</v>
      </c>
      <c r="G34" s="2">
        <v>267.48</v>
      </c>
      <c r="H34" s="2">
        <v>299.88</v>
      </c>
      <c r="I34" s="2">
        <v>9432</v>
      </c>
      <c r="J34" s="2"/>
      <c r="K34" s="2">
        <v>10488</v>
      </c>
      <c r="L34" s="2"/>
      <c r="M34" s="2"/>
      <c r="N34" s="2"/>
      <c r="O34" s="2">
        <v>5252.04</v>
      </c>
      <c r="P34" s="2">
        <v>7563.48</v>
      </c>
      <c r="Q34" s="2">
        <v>17052.24</v>
      </c>
      <c r="R34" s="2"/>
      <c r="S34" s="2">
        <v>3331.61</v>
      </c>
      <c r="T34" s="2">
        <v>437.67</v>
      </c>
      <c r="U34" s="2">
        <v>22.29</v>
      </c>
      <c r="V34" s="2"/>
      <c r="W34" s="2">
        <v>786</v>
      </c>
      <c r="X34" s="2">
        <v>874</v>
      </c>
      <c r="Y34" s="2">
        <v>630.29</v>
      </c>
      <c r="Z34" s="2">
        <v>1421.02</v>
      </c>
      <c r="AA34" s="2"/>
      <c r="AB34" s="2">
        <v>24.99</v>
      </c>
      <c r="AC34" s="2"/>
      <c r="AE34" s="2">
        <f t="shared" si="4"/>
        <v>97862.31</v>
      </c>
      <c r="AF34" s="2">
        <v>43310.93</v>
      </c>
      <c r="AG34" s="2">
        <v>13883.48</v>
      </c>
      <c r="AH34" s="2">
        <v>289.77000000000004</v>
      </c>
      <c r="AI34" s="2">
        <f t="shared" si="1"/>
        <v>0</v>
      </c>
      <c r="AJ34" s="2">
        <v>324.87</v>
      </c>
      <c r="AK34" s="2">
        <v>10218</v>
      </c>
      <c r="AL34" s="2">
        <v>11362</v>
      </c>
      <c r="AM34" s="2">
        <v>18473.260000000002</v>
      </c>
      <c r="AN34" s="2">
        <v>0</v>
      </c>
      <c r="AO34" s="2">
        <f t="shared" si="2"/>
        <v>97862.31</v>
      </c>
      <c r="AQ34" s="2"/>
      <c r="AS34" s="2"/>
    </row>
    <row r="35" spans="1:45" ht="15" hidden="1">
      <c r="A35">
        <v>430</v>
      </c>
      <c r="B35" t="s">
        <v>119</v>
      </c>
      <c r="C35" t="s">
        <v>120</v>
      </c>
      <c r="D35" t="s">
        <v>34</v>
      </c>
      <c r="E35" t="s">
        <v>31</v>
      </c>
      <c r="F35" s="2">
        <v>36647.69</v>
      </c>
      <c r="G35" s="2"/>
      <c r="H35" s="2">
        <v>274.89</v>
      </c>
      <c r="I35" s="2"/>
      <c r="J35" s="2"/>
      <c r="K35" s="2">
        <v>5595.71</v>
      </c>
      <c r="L35" s="2"/>
      <c r="M35" s="2"/>
      <c r="N35" s="2"/>
      <c r="O35" s="2">
        <v>400.49</v>
      </c>
      <c r="P35" s="2">
        <v>6104.44</v>
      </c>
      <c r="Q35" s="2"/>
      <c r="R35" s="2"/>
      <c r="S35" s="2">
        <v>832.9</v>
      </c>
      <c r="T35" s="2">
        <v>9.1</v>
      </c>
      <c r="U35" s="2"/>
      <c r="V35" s="2"/>
      <c r="W35" s="2"/>
      <c r="X35" s="2">
        <v>127.18</v>
      </c>
      <c r="Y35" s="2">
        <v>138.74</v>
      </c>
      <c r="Z35" s="2"/>
      <c r="AA35" s="2"/>
      <c r="AB35" s="2">
        <v>6.25</v>
      </c>
      <c r="AC35" s="2"/>
      <c r="AE35" s="2">
        <f t="shared" si="4"/>
        <v>50137.39</v>
      </c>
      <c r="AF35" s="2">
        <v>37480.590000000004</v>
      </c>
      <c r="AG35" s="2">
        <v>6652.7699999999995</v>
      </c>
      <c r="AH35" s="2">
        <v>0</v>
      </c>
      <c r="AI35" s="2">
        <f aca="true" t="shared" si="5" ref="AI35:AI67">AC35+J35</f>
        <v>0</v>
      </c>
      <c r="AJ35" s="2">
        <v>281.14</v>
      </c>
      <c r="AK35" s="2">
        <v>0</v>
      </c>
      <c r="AL35" s="2">
        <v>5722.89</v>
      </c>
      <c r="AM35" s="2">
        <v>0</v>
      </c>
      <c r="AN35" s="2">
        <v>0</v>
      </c>
      <c r="AO35" s="2">
        <f aca="true" t="shared" si="6" ref="AO35:AO67">SUM(AF35:AN35)</f>
        <v>50137.39</v>
      </c>
      <c r="AQ35" s="2"/>
      <c r="AS35" s="2"/>
    </row>
    <row r="36" spans="1:45" ht="15" hidden="1">
      <c r="A36">
        <v>431</v>
      </c>
      <c r="B36" t="s">
        <v>109</v>
      </c>
      <c r="C36" t="s">
        <v>110</v>
      </c>
      <c r="D36" t="s">
        <v>34</v>
      </c>
      <c r="E36" t="s">
        <v>31</v>
      </c>
      <c r="F36" s="2">
        <v>39979.32</v>
      </c>
      <c r="G36" s="2"/>
      <c r="H36" s="2">
        <v>299.88</v>
      </c>
      <c r="I36" s="2"/>
      <c r="J36" s="2"/>
      <c r="K36" s="2">
        <v>8104.44</v>
      </c>
      <c r="L36" s="2"/>
      <c r="M36" s="2"/>
      <c r="N36" s="2"/>
      <c r="O36" s="2">
        <v>4529.88</v>
      </c>
      <c r="P36" s="2">
        <v>2566.56</v>
      </c>
      <c r="Q36" s="2"/>
      <c r="R36" s="2"/>
      <c r="S36" s="2">
        <v>3331.61</v>
      </c>
      <c r="T36" s="2">
        <v>377.49</v>
      </c>
      <c r="U36" s="2"/>
      <c r="V36" s="2"/>
      <c r="W36" s="2"/>
      <c r="X36" s="2">
        <v>675.37</v>
      </c>
      <c r="Y36" s="2">
        <v>213.88</v>
      </c>
      <c r="Z36" s="2"/>
      <c r="AA36" s="2"/>
      <c r="AB36" s="2">
        <v>24.99</v>
      </c>
      <c r="AC36" s="2"/>
      <c r="AE36" s="2">
        <f t="shared" si="4"/>
        <v>60103.41999999999</v>
      </c>
      <c r="AF36" s="2">
        <v>43310.93</v>
      </c>
      <c r="AG36" s="2">
        <v>7687.81</v>
      </c>
      <c r="AH36" s="2">
        <v>0</v>
      </c>
      <c r="AI36" s="2">
        <f t="shared" si="5"/>
        <v>0</v>
      </c>
      <c r="AJ36" s="2">
        <v>324.87</v>
      </c>
      <c r="AK36" s="2">
        <v>0</v>
      </c>
      <c r="AL36" s="2">
        <v>8779.81</v>
      </c>
      <c r="AM36" s="2">
        <v>0</v>
      </c>
      <c r="AN36" s="2">
        <v>0</v>
      </c>
      <c r="AO36" s="2">
        <f t="shared" si="6"/>
        <v>60103.42</v>
      </c>
      <c r="AQ36" s="2"/>
      <c r="AS36" s="2"/>
    </row>
    <row r="37" spans="1:45" ht="15" hidden="1">
      <c r="A37">
        <v>600</v>
      </c>
      <c r="B37" t="s">
        <v>129</v>
      </c>
      <c r="C37" t="s">
        <v>130</v>
      </c>
      <c r="D37" t="s">
        <v>30</v>
      </c>
      <c r="E37" t="s">
        <v>31</v>
      </c>
      <c r="F37" s="2">
        <v>39979.32</v>
      </c>
      <c r="G37" s="2"/>
      <c r="H37" s="2">
        <v>299.88</v>
      </c>
      <c r="I37" s="2">
        <v>9431.99</v>
      </c>
      <c r="J37" s="2">
        <v>17500.08</v>
      </c>
      <c r="K37" s="2">
        <v>10488.01</v>
      </c>
      <c r="L37" s="2"/>
      <c r="M37" s="2"/>
      <c r="N37" s="2"/>
      <c r="O37" s="2">
        <v>5129.64</v>
      </c>
      <c r="P37" s="2">
        <v>7685.88</v>
      </c>
      <c r="Q37" s="2">
        <v>17052.24</v>
      </c>
      <c r="R37" s="2"/>
      <c r="S37" s="2">
        <v>3331.61</v>
      </c>
      <c r="T37" s="2">
        <v>427.47</v>
      </c>
      <c r="U37" s="2"/>
      <c r="V37" s="2"/>
      <c r="W37" s="2">
        <v>786</v>
      </c>
      <c r="X37" s="2">
        <v>874</v>
      </c>
      <c r="Y37" s="2">
        <v>640.49</v>
      </c>
      <c r="Z37" s="2">
        <v>1421.02</v>
      </c>
      <c r="AA37" s="2"/>
      <c r="AB37" s="2">
        <v>24.99</v>
      </c>
      <c r="AC37" s="2"/>
      <c r="AE37" s="2">
        <f t="shared" si="4"/>
        <v>115072.62000000001</v>
      </c>
      <c r="AF37" s="2">
        <v>43310.93</v>
      </c>
      <c r="AG37" s="2">
        <v>13883.480000000001</v>
      </c>
      <c r="AH37" s="2">
        <v>0</v>
      </c>
      <c r="AI37" s="2">
        <f t="shared" si="5"/>
        <v>17500.08</v>
      </c>
      <c r="AJ37" s="2">
        <v>324.87</v>
      </c>
      <c r="AK37" s="2">
        <v>10217.99</v>
      </c>
      <c r="AL37" s="2">
        <v>11362.01</v>
      </c>
      <c r="AM37" s="2">
        <v>18473.260000000002</v>
      </c>
      <c r="AN37" s="2">
        <v>0</v>
      </c>
      <c r="AO37" s="2">
        <f t="shared" si="6"/>
        <v>115072.62</v>
      </c>
      <c r="AQ37" s="2"/>
      <c r="AS37" s="2"/>
    </row>
    <row r="38" spans="1:45" ht="15" hidden="1">
      <c r="A38">
        <v>601</v>
      </c>
      <c r="B38" t="s">
        <v>50</v>
      </c>
      <c r="C38" t="s">
        <v>51</v>
      </c>
      <c r="D38" t="s">
        <v>30</v>
      </c>
      <c r="E38" t="s">
        <v>31</v>
      </c>
      <c r="F38" s="2">
        <v>39979.32</v>
      </c>
      <c r="G38" s="2"/>
      <c r="H38" s="2">
        <v>299.86</v>
      </c>
      <c r="I38" s="2">
        <v>9432</v>
      </c>
      <c r="J38" s="2"/>
      <c r="K38" s="2">
        <v>10488</v>
      </c>
      <c r="L38" s="2"/>
      <c r="M38" s="2"/>
      <c r="N38" s="2"/>
      <c r="O38" s="2">
        <v>5129.63</v>
      </c>
      <c r="P38" s="2">
        <v>7939.44</v>
      </c>
      <c r="Q38" s="2">
        <v>17052.24</v>
      </c>
      <c r="R38" s="2"/>
      <c r="S38" s="2">
        <v>3331.61</v>
      </c>
      <c r="T38" s="2">
        <v>427.47</v>
      </c>
      <c r="U38" s="2"/>
      <c r="V38" s="2"/>
      <c r="W38" s="2">
        <v>786</v>
      </c>
      <c r="X38" s="2">
        <v>874</v>
      </c>
      <c r="Y38" s="2">
        <v>661.62</v>
      </c>
      <c r="Z38" s="2">
        <v>1421.02</v>
      </c>
      <c r="AA38" s="2"/>
      <c r="AB38" s="2">
        <v>24.99</v>
      </c>
      <c r="AC38" s="2"/>
      <c r="AE38" s="2">
        <f t="shared" si="4"/>
        <v>97847.20000000001</v>
      </c>
      <c r="AF38" s="2">
        <v>43310.93</v>
      </c>
      <c r="AG38" s="2">
        <v>14158.160000000002</v>
      </c>
      <c r="AH38" s="2">
        <v>0</v>
      </c>
      <c r="AI38" s="2">
        <f t="shared" si="5"/>
        <v>0</v>
      </c>
      <c r="AJ38" s="2">
        <v>324.85</v>
      </c>
      <c r="AK38" s="2">
        <v>10218</v>
      </c>
      <c r="AL38" s="2">
        <v>11362</v>
      </c>
      <c r="AM38" s="2">
        <v>18473.260000000002</v>
      </c>
      <c r="AN38" s="2">
        <v>0</v>
      </c>
      <c r="AO38" s="2">
        <f t="shared" si="6"/>
        <v>97847.20000000001</v>
      </c>
      <c r="AQ38" s="2"/>
      <c r="AS38" s="2"/>
    </row>
    <row r="39" spans="1:45" ht="15" hidden="1">
      <c r="A39">
        <v>602</v>
      </c>
      <c r="B39" t="s">
        <v>107</v>
      </c>
      <c r="C39" t="s">
        <v>108</v>
      </c>
      <c r="D39" t="s">
        <v>34</v>
      </c>
      <c r="E39" t="s">
        <v>31</v>
      </c>
      <c r="F39" s="2">
        <v>39979.32</v>
      </c>
      <c r="G39" s="2">
        <v>100.32</v>
      </c>
      <c r="H39" s="2">
        <v>299.88</v>
      </c>
      <c r="I39" s="2"/>
      <c r="J39" s="2"/>
      <c r="K39" s="2">
        <v>8104.44</v>
      </c>
      <c r="L39" s="2"/>
      <c r="M39" s="2"/>
      <c r="N39" s="2"/>
      <c r="O39" s="2">
        <v>5217.12</v>
      </c>
      <c r="P39" s="2">
        <v>2402.52</v>
      </c>
      <c r="Q39" s="2">
        <v>12181.92</v>
      </c>
      <c r="R39" s="2"/>
      <c r="S39" s="2">
        <v>3331.61</v>
      </c>
      <c r="T39" s="2">
        <v>434.76</v>
      </c>
      <c r="U39" s="2">
        <v>8.36</v>
      </c>
      <c r="V39" s="2"/>
      <c r="W39" s="2"/>
      <c r="X39" s="2">
        <v>675.37</v>
      </c>
      <c r="Y39" s="2">
        <v>200.21</v>
      </c>
      <c r="Z39" s="2">
        <v>1015.16</v>
      </c>
      <c r="AA39" s="2"/>
      <c r="AB39" s="2">
        <v>24.99</v>
      </c>
      <c r="AC39" s="2"/>
      <c r="AE39" s="2">
        <f t="shared" si="4"/>
        <v>73975.98000000001</v>
      </c>
      <c r="AF39" s="2">
        <v>43310.93</v>
      </c>
      <c r="AG39" s="2">
        <v>8254.609999999999</v>
      </c>
      <c r="AH39" s="2">
        <v>108.67999999999999</v>
      </c>
      <c r="AI39" s="2">
        <f t="shared" si="5"/>
        <v>0</v>
      </c>
      <c r="AJ39" s="2">
        <v>324.87</v>
      </c>
      <c r="AK39" s="2">
        <v>0</v>
      </c>
      <c r="AL39" s="2">
        <v>8779.81</v>
      </c>
      <c r="AM39" s="2">
        <v>13197.08</v>
      </c>
      <c r="AN39" s="2">
        <v>0</v>
      </c>
      <c r="AO39" s="2">
        <f t="shared" si="6"/>
        <v>73975.98</v>
      </c>
      <c r="AQ39" s="2"/>
      <c r="AS39" s="2"/>
    </row>
    <row r="40" spans="1:45" ht="15" hidden="1">
      <c r="A40">
        <v>610</v>
      </c>
      <c r="B40" t="s">
        <v>86</v>
      </c>
      <c r="C40" t="s">
        <v>87</v>
      </c>
      <c r="D40" t="s">
        <v>88</v>
      </c>
      <c r="E40" t="s">
        <v>31</v>
      </c>
      <c r="F40" s="2"/>
      <c r="G40" s="2"/>
      <c r="H40" s="2"/>
      <c r="I40" s="2"/>
      <c r="J40" s="2">
        <v>1346.2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>
        <v>3767.35</v>
      </c>
      <c r="AE40" s="2">
        <f t="shared" si="4"/>
        <v>5113.55</v>
      </c>
      <c r="AF40" s="2">
        <v>0</v>
      </c>
      <c r="AG40" s="2">
        <v>0</v>
      </c>
      <c r="AH40" s="2">
        <v>0</v>
      </c>
      <c r="AI40" s="2">
        <f t="shared" si="5"/>
        <v>5113.55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f t="shared" si="6"/>
        <v>5113.55</v>
      </c>
      <c r="AQ40" s="2"/>
      <c r="AS40" s="2"/>
    </row>
    <row r="41" spans="1:45" ht="15" hidden="1">
      <c r="A41">
        <v>611</v>
      </c>
      <c r="B41" t="s">
        <v>150</v>
      </c>
      <c r="C41" t="s">
        <v>151</v>
      </c>
      <c r="D41" t="s">
        <v>34</v>
      </c>
      <c r="E41" t="s">
        <v>31</v>
      </c>
      <c r="F41" s="2">
        <v>39979.32</v>
      </c>
      <c r="G41" s="2">
        <v>713.76</v>
      </c>
      <c r="H41" s="2">
        <v>299.88</v>
      </c>
      <c r="I41" s="2"/>
      <c r="J41" s="2"/>
      <c r="K41" s="2">
        <v>8104.43</v>
      </c>
      <c r="L41" s="2"/>
      <c r="M41" s="2"/>
      <c r="N41" s="2"/>
      <c r="O41" s="2">
        <v>5129.64</v>
      </c>
      <c r="P41" s="2">
        <v>2489.99</v>
      </c>
      <c r="Q41" s="2">
        <v>12181.92</v>
      </c>
      <c r="R41" s="2"/>
      <c r="S41" s="2">
        <v>3331.61</v>
      </c>
      <c r="T41" s="2">
        <v>427.47</v>
      </c>
      <c r="U41" s="2">
        <v>59.48</v>
      </c>
      <c r="V41" s="2"/>
      <c r="W41" s="2"/>
      <c r="X41" s="2">
        <v>675.37</v>
      </c>
      <c r="Y41" s="2">
        <v>207.5</v>
      </c>
      <c r="Z41" s="2">
        <v>1015.16</v>
      </c>
      <c r="AA41" s="2"/>
      <c r="AB41" s="2">
        <v>24.99</v>
      </c>
      <c r="AC41" s="2"/>
      <c r="AE41" s="2">
        <f t="shared" si="4"/>
        <v>74640.52</v>
      </c>
      <c r="AF41" s="2">
        <v>43310.93</v>
      </c>
      <c r="AG41" s="2">
        <v>8254.6</v>
      </c>
      <c r="AH41" s="2">
        <v>773.24</v>
      </c>
      <c r="AI41" s="2">
        <f t="shared" si="5"/>
        <v>0</v>
      </c>
      <c r="AJ41" s="2">
        <v>324.87</v>
      </c>
      <c r="AK41" s="2">
        <v>0</v>
      </c>
      <c r="AL41" s="2">
        <v>8779.800000000001</v>
      </c>
      <c r="AM41" s="2">
        <v>13197.08</v>
      </c>
      <c r="AN41" s="2">
        <v>0</v>
      </c>
      <c r="AO41" s="2">
        <f t="shared" si="6"/>
        <v>74640.52</v>
      </c>
      <c r="AQ41" s="2"/>
      <c r="AS41" s="2"/>
    </row>
    <row r="42" spans="1:45" ht="15" hidden="1">
      <c r="A42">
        <v>613</v>
      </c>
      <c r="B42" t="s">
        <v>186</v>
      </c>
      <c r="C42" t="s">
        <v>187</v>
      </c>
      <c r="D42" t="s">
        <v>147</v>
      </c>
      <c r="E42" t="s">
        <v>31</v>
      </c>
      <c r="F42" s="2">
        <v>32419.14</v>
      </c>
      <c r="G42" s="2"/>
      <c r="H42" s="2">
        <v>243.16</v>
      </c>
      <c r="I42" s="2"/>
      <c r="J42" s="2"/>
      <c r="K42" s="2">
        <v>1826.78</v>
      </c>
      <c r="L42" s="2"/>
      <c r="M42" s="2"/>
      <c r="N42" s="2"/>
      <c r="O42" s="2">
        <v>545.45</v>
      </c>
      <c r="P42" s="2">
        <v>5299.85</v>
      </c>
      <c r="Q42" s="2"/>
      <c r="R42" s="2"/>
      <c r="S42" s="2">
        <v>2776.34</v>
      </c>
      <c r="T42" s="2">
        <v>46.71</v>
      </c>
      <c r="U42" s="2"/>
      <c r="V42" s="2"/>
      <c r="W42" s="2"/>
      <c r="X42" s="2">
        <v>192.17</v>
      </c>
      <c r="Y42" s="2"/>
      <c r="Z42" s="2"/>
      <c r="AA42" s="2"/>
      <c r="AB42" s="2"/>
      <c r="AC42" s="2"/>
      <c r="AE42" s="2">
        <f t="shared" si="4"/>
        <v>43349.6</v>
      </c>
      <c r="AF42" s="2">
        <v>35195.479999999996</v>
      </c>
      <c r="AG42" s="2">
        <v>5892.01</v>
      </c>
      <c r="AH42" s="2">
        <v>0</v>
      </c>
      <c r="AI42" s="2">
        <f t="shared" si="5"/>
        <v>0</v>
      </c>
      <c r="AJ42" s="2">
        <v>243.16</v>
      </c>
      <c r="AK42" s="2">
        <v>0</v>
      </c>
      <c r="AL42" s="2">
        <v>2018.95</v>
      </c>
      <c r="AM42" s="2">
        <v>0</v>
      </c>
      <c r="AN42" s="2">
        <v>0</v>
      </c>
      <c r="AO42" s="2">
        <f t="shared" si="6"/>
        <v>43349.6</v>
      </c>
      <c r="AQ42" s="2"/>
      <c r="AS42" s="2"/>
    </row>
    <row r="43" spans="1:45" ht="15" hidden="1">
      <c r="A43">
        <v>618</v>
      </c>
      <c r="B43" t="s">
        <v>71</v>
      </c>
      <c r="C43" t="s">
        <v>72</v>
      </c>
      <c r="D43" t="s">
        <v>34</v>
      </c>
      <c r="E43" t="s">
        <v>31</v>
      </c>
      <c r="F43" s="2">
        <v>39851.18</v>
      </c>
      <c r="G43" s="2"/>
      <c r="H43" s="2">
        <v>298.92</v>
      </c>
      <c r="I43" s="2"/>
      <c r="J43" s="2"/>
      <c r="K43" s="2">
        <v>6084.84</v>
      </c>
      <c r="L43" s="2"/>
      <c r="M43" s="2"/>
      <c r="N43" s="2"/>
      <c r="O43" s="2">
        <v>1583.35</v>
      </c>
      <c r="P43" s="2">
        <v>5490.23</v>
      </c>
      <c r="Q43" s="2"/>
      <c r="R43" s="2"/>
      <c r="S43" s="2">
        <v>3331.61</v>
      </c>
      <c r="T43" s="2">
        <v>132.37</v>
      </c>
      <c r="U43" s="2"/>
      <c r="V43" s="2"/>
      <c r="W43" s="2"/>
      <c r="X43" s="2">
        <v>508.7</v>
      </c>
      <c r="Y43" s="2">
        <v>458.99</v>
      </c>
      <c r="Z43" s="2"/>
      <c r="AA43" s="2"/>
      <c r="AB43" s="2">
        <v>24.99</v>
      </c>
      <c r="AC43" s="2"/>
      <c r="AE43" s="2">
        <f t="shared" si="4"/>
        <v>57765.18</v>
      </c>
      <c r="AF43" s="2">
        <v>43182.79</v>
      </c>
      <c r="AG43" s="2">
        <v>7664.939999999999</v>
      </c>
      <c r="AH43" s="2">
        <v>0</v>
      </c>
      <c r="AI43" s="2">
        <f t="shared" si="5"/>
        <v>0</v>
      </c>
      <c r="AJ43" s="2">
        <v>323.91</v>
      </c>
      <c r="AK43" s="2">
        <v>0</v>
      </c>
      <c r="AL43" s="2">
        <v>6593.54</v>
      </c>
      <c r="AM43" s="2">
        <v>0</v>
      </c>
      <c r="AN43" s="2">
        <v>0</v>
      </c>
      <c r="AO43" s="2">
        <f t="shared" si="6"/>
        <v>57765.18</v>
      </c>
      <c r="AQ43" s="2"/>
      <c r="AS43" s="2"/>
    </row>
    <row r="44" spans="1:45" ht="15" hidden="1">
      <c r="A44">
        <v>619</v>
      </c>
      <c r="B44" t="s">
        <v>133</v>
      </c>
      <c r="C44" t="s">
        <v>134</v>
      </c>
      <c r="D44" t="s">
        <v>34</v>
      </c>
      <c r="E44" t="s">
        <v>31</v>
      </c>
      <c r="F44" s="2">
        <v>39979.32</v>
      </c>
      <c r="G44" s="2">
        <v>743.64</v>
      </c>
      <c r="H44" s="2">
        <v>299.88</v>
      </c>
      <c r="I44" s="2"/>
      <c r="J44" s="2"/>
      <c r="K44" s="2">
        <v>8104.44</v>
      </c>
      <c r="L44" s="2"/>
      <c r="M44" s="2"/>
      <c r="N44" s="2"/>
      <c r="O44" s="2">
        <v>4765.56</v>
      </c>
      <c r="P44" s="2">
        <v>2854.08</v>
      </c>
      <c r="Q44" s="2">
        <v>12181.92</v>
      </c>
      <c r="R44" s="2"/>
      <c r="S44" s="2">
        <v>3331.61</v>
      </c>
      <c r="T44" s="2">
        <v>397.13</v>
      </c>
      <c r="U44" s="2">
        <v>61.97</v>
      </c>
      <c r="V44" s="2"/>
      <c r="W44" s="2"/>
      <c r="X44" s="2">
        <v>675.37</v>
      </c>
      <c r="Y44" s="2">
        <v>237.84</v>
      </c>
      <c r="Z44" s="2">
        <v>1015.16</v>
      </c>
      <c r="AA44" s="2"/>
      <c r="AB44" s="2">
        <v>24.99</v>
      </c>
      <c r="AC44" s="2"/>
      <c r="AE44" s="2">
        <f t="shared" si="4"/>
        <v>74672.91</v>
      </c>
      <c r="AF44" s="2">
        <v>43310.93</v>
      </c>
      <c r="AG44" s="2">
        <v>8254.61</v>
      </c>
      <c r="AH44" s="2">
        <v>805.61</v>
      </c>
      <c r="AI44" s="2">
        <f t="shared" si="5"/>
        <v>0</v>
      </c>
      <c r="AJ44" s="2">
        <v>324.87</v>
      </c>
      <c r="AK44" s="2">
        <v>0</v>
      </c>
      <c r="AL44" s="2">
        <v>8779.81</v>
      </c>
      <c r="AM44" s="2">
        <v>13197.08</v>
      </c>
      <c r="AN44" s="2">
        <v>0</v>
      </c>
      <c r="AO44" s="2">
        <f t="shared" si="6"/>
        <v>74672.91</v>
      </c>
      <c r="AQ44" s="2"/>
      <c r="AS44" s="2"/>
    </row>
    <row r="45" spans="1:45" ht="15" hidden="1">
      <c r="A45">
        <v>630</v>
      </c>
      <c r="B45" t="s">
        <v>168</v>
      </c>
      <c r="C45" t="s">
        <v>169</v>
      </c>
      <c r="D45" t="s">
        <v>34</v>
      </c>
      <c r="E45" t="s">
        <v>31</v>
      </c>
      <c r="F45" s="2">
        <v>39979.32</v>
      </c>
      <c r="G45" s="2"/>
      <c r="H45" s="2">
        <v>299.88</v>
      </c>
      <c r="I45" s="2"/>
      <c r="J45" s="2">
        <v>14000.04</v>
      </c>
      <c r="K45" s="2">
        <v>8104.44</v>
      </c>
      <c r="L45" s="2"/>
      <c r="M45" s="2">
        <v>18714.6</v>
      </c>
      <c r="N45" s="2"/>
      <c r="O45" s="2">
        <v>987.72</v>
      </c>
      <c r="P45" s="2">
        <v>6222.12</v>
      </c>
      <c r="Q45" s="2"/>
      <c r="R45" s="2"/>
      <c r="S45" s="2">
        <v>3331.61</v>
      </c>
      <c r="T45" s="2">
        <v>1641.86</v>
      </c>
      <c r="U45" s="2"/>
      <c r="V45" s="2"/>
      <c r="W45" s="2"/>
      <c r="X45" s="2">
        <v>675.37</v>
      </c>
      <c r="Y45" s="2">
        <v>518.51</v>
      </c>
      <c r="Z45" s="2"/>
      <c r="AA45" s="2"/>
      <c r="AB45" s="2">
        <v>24.99</v>
      </c>
      <c r="AC45" s="2">
        <v>875</v>
      </c>
      <c r="AE45" s="2">
        <f t="shared" si="4"/>
        <v>95375.45999999999</v>
      </c>
      <c r="AF45" s="2">
        <v>43310.93</v>
      </c>
      <c r="AG45" s="2">
        <v>9370.21</v>
      </c>
      <c r="AH45" s="2">
        <v>0</v>
      </c>
      <c r="AI45" s="2">
        <f t="shared" si="5"/>
        <v>14875.04</v>
      </c>
      <c r="AJ45" s="2">
        <v>324.87</v>
      </c>
      <c r="AK45" s="2">
        <v>18714.6</v>
      </c>
      <c r="AL45" s="2">
        <v>8779.81</v>
      </c>
      <c r="AM45" s="2">
        <v>0</v>
      </c>
      <c r="AN45" s="2">
        <v>0</v>
      </c>
      <c r="AO45" s="2">
        <f t="shared" si="6"/>
        <v>95375.45999999999</v>
      </c>
      <c r="AQ45" s="2"/>
      <c r="AS45" s="2"/>
    </row>
    <row r="46" spans="1:45" ht="15" hidden="1">
      <c r="A46">
        <v>631</v>
      </c>
      <c r="B46" t="s">
        <v>52</v>
      </c>
      <c r="C46" t="s">
        <v>53</v>
      </c>
      <c r="D46" t="s">
        <v>54</v>
      </c>
      <c r="E46" t="s">
        <v>41</v>
      </c>
      <c r="F46" s="2">
        <v>39979.32</v>
      </c>
      <c r="G46" s="2">
        <v>5105.52</v>
      </c>
      <c r="H46" s="2">
        <v>299.88</v>
      </c>
      <c r="I46" s="2"/>
      <c r="J46" s="2"/>
      <c r="K46" s="2">
        <v>6674.16</v>
      </c>
      <c r="L46" s="2"/>
      <c r="M46" s="2"/>
      <c r="N46" s="2"/>
      <c r="O46" s="2">
        <v>3330.72</v>
      </c>
      <c r="P46" s="2">
        <v>1128.24</v>
      </c>
      <c r="Q46" s="2">
        <v>12791.64</v>
      </c>
      <c r="R46" s="2">
        <v>7746.84</v>
      </c>
      <c r="S46" s="2">
        <v>3331.61</v>
      </c>
      <c r="T46" s="2">
        <v>277.56</v>
      </c>
      <c r="U46" s="2">
        <v>425.46</v>
      </c>
      <c r="V46" s="2"/>
      <c r="W46" s="2"/>
      <c r="X46" s="2">
        <v>556.18</v>
      </c>
      <c r="Y46" s="2">
        <v>94.02</v>
      </c>
      <c r="Z46" s="2">
        <v>1065.97</v>
      </c>
      <c r="AA46" s="2">
        <v>645.57</v>
      </c>
      <c r="AB46" s="2">
        <v>24.99</v>
      </c>
      <c r="AC46" s="2"/>
      <c r="AE46" s="2">
        <f t="shared" si="4"/>
        <v>83477.68</v>
      </c>
      <c r="AF46" s="2">
        <v>43310.93</v>
      </c>
      <c r="AG46" s="2">
        <v>4830.54</v>
      </c>
      <c r="AH46" s="2">
        <v>5530.9800000000005</v>
      </c>
      <c r="AI46" s="2">
        <f t="shared" si="5"/>
        <v>0</v>
      </c>
      <c r="AJ46" s="2">
        <v>324.87</v>
      </c>
      <c r="AK46" s="2">
        <v>0</v>
      </c>
      <c r="AL46" s="2">
        <v>7230.34</v>
      </c>
      <c r="AM46" s="2">
        <v>22250.02</v>
      </c>
      <c r="AN46" s="2">
        <v>0</v>
      </c>
      <c r="AO46" s="2">
        <f t="shared" si="6"/>
        <v>83477.68000000001</v>
      </c>
      <c r="AQ46" s="2"/>
      <c r="AS46" s="2"/>
    </row>
    <row r="47" spans="1:45" ht="15" hidden="1">
      <c r="A47">
        <v>282006</v>
      </c>
      <c r="B47" t="s">
        <v>152</v>
      </c>
      <c r="C47" t="s">
        <v>153</v>
      </c>
      <c r="D47" t="s">
        <v>34</v>
      </c>
      <c r="E47" t="s">
        <v>31</v>
      </c>
      <c r="F47" s="2">
        <v>39979.32</v>
      </c>
      <c r="G47" s="2">
        <v>847.55</v>
      </c>
      <c r="H47" s="2">
        <v>299.88</v>
      </c>
      <c r="I47" s="2"/>
      <c r="J47" s="2"/>
      <c r="K47" s="2">
        <v>8104.44</v>
      </c>
      <c r="L47" s="2"/>
      <c r="M47" s="2"/>
      <c r="N47" s="2"/>
      <c r="O47" s="2">
        <v>5129.64</v>
      </c>
      <c r="P47" s="2">
        <v>2490</v>
      </c>
      <c r="Q47" s="2">
        <v>12181.92</v>
      </c>
      <c r="R47" s="2"/>
      <c r="S47" s="2">
        <v>3331.61</v>
      </c>
      <c r="T47" s="2">
        <v>427.47</v>
      </c>
      <c r="U47" s="2">
        <v>70.63</v>
      </c>
      <c r="V47" s="2"/>
      <c r="W47" s="2"/>
      <c r="X47" s="2">
        <v>675.37</v>
      </c>
      <c r="Y47" s="2">
        <v>207.5</v>
      </c>
      <c r="Z47" s="2">
        <v>1015.16</v>
      </c>
      <c r="AA47" s="2"/>
      <c r="AB47" s="2">
        <v>24.99</v>
      </c>
      <c r="AC47" s="2"/>
      <c r="AE47" s="2">
        <f t="shared" si="4"/>
        <v>74785.48000000001</v>
      </c>
      <c r="AF47" s="2">
        <v>43310.93</v>
      </c>
      <c r="AG47" s="2">
        <v>8254.61</v>
      </c>
      <c r="AH47" s="2">
        <v>918.18</v>
      </c>
      <c r="AI47" s="2">
        <f t="shared" si="5"/>
        <v>0</v>
      </c>
      <c r="AJ47" s="2">
        <v>324.87</v>
      </c>
      <c r="AK47" s="2">
        <v>0</v>
      </c>
      <c r="AL47" s="2">
        <v>8779.81</v>
      </c>
      <c r="AM47" s="2">
        <v>13197.08</v>
      </c>
      <c r="AN47" s="2">
        <v>0</v>
      </c>
      <c r="AO47" s="2">
        <f t="shared" si="6"/>
        <v>74785.48</v>
      </c>
      <c r="AQ47" s="2"/>
      <c r="AS47" s="2"/>
    </row>
    <row r="48" spans="1:45" ht="15" hidden="1">
      <c r="A48">
        <v>502189</v>
      </c>
      <c r="B48" t="s">
        <v>111</v>
      </c>
      <c r="C48" t="s">
        <v>112</v>
      </c>
      <c r="D48" t="s">
        <v>34</v>
      </c>
      <c r="E48" t="s">
        <v>31</v>
      </c>
      <c r="F48" s="2">
        <v>39979.32</v>
      </c>
      <c r="G48" s="2"/>
      <c r="H48" s="2">
        <v>299.88</v>
      </c>
      <c r="I48" s="2"/>
      <c r="J48" s="2"/>
      <c r="K48" s="2">
        <v>8104.44</v>
      </c>
      <c r="L48" s="2"/>
      <c r="M48" s="2"/>
      <c r="N48" s="2"/>
      <c r="O48" s="2">
        <v>5129.64</v>
      </c>
      <c r="P48" s="2">
        <v>2490</v>
      </c>
      <c r="Q48" s="2">
        <v>12181.8</v>
      </c>
      <c r="R48" s="2"/>
      <c r="S48" s="2">
        <v>3331.61</v>
      </c>
      <c r="T48" s="2">
        <v>427.47</v>
      </c>
      <c r="U48" s="2"/>
      <c r="V48" s="2"/>
      <c r="W48" s="2"/>
      <c r="X48" s="2">
        <v>675.37</v>
      </c>
      <c r="Y48" s="2">
        <v>207.5</v>
      </c>
      <c r="Z48" s="2">
        <v>1015.15</v>
      </c>
      <c r="AA48" s="2"/>
      <c r="AB48" s="2">
        <v>24.99</v>
      </c>
      <c r="AC48" s="2"/>
      <c r="AE48" s="2">
        <f t="shared" si="4"/>
        <v>73867.17</v>
      </c>
      <c r="AF48" s="2">
        <v>43310.93</v>
      </c>
      <c r="AG48" s="2">
        <v>8254.61</v>
      </c>
      <c r="AH48" s="2">
        <v>0</v>
      </c>
      <c r="AI48" s="2">
        <f t="shared" si="5"/>
        <v>0</v>
      </c>
      <c r="AJ48" s="2">
        <v>324.87</v>
      </c>
      <c r="AK48" s="2">
        <v>0</v>
      </c>
      <c r="AL48" s="2">
        <v>8779.81</v>
      </c>
      <c r="AM48" s="2">
        <v>13196.949999999999</v>
      </c>
      <c r="AN48" s="2">
        <v>0</v>
      </c>
      <c r="AO48" s="2">
        <f t="shared" si="6"/>
        <v>73867.17</v>
      </c>
      <c r="AQ48" s="2"/>
      <c r="AS48" s="2"/>
    </row>
    <row r="49" spans="1:45" ht="15" hidden="1">
      <c r="A49">
        <v>610045</v>
      </c>
      <c r="B49" t="s">
        <v>93</v>
      </c>
      <c r="C49" t="s">
        <v>94</v>
      </c>
      <c r="D49" t="s">
        <v>34</v>
      </c>
      <c r="E49" t="s">
        <v>41</v>
      </c>
      <c r="F49" s="2">
        <v>39979.35</v>
      </c>
      <c r="G49" s="2">
        <v>1423.33</v>
      </c>
      <c r="H49" s="2">
        <v>299.85</v>
      </c>
      <c r="I49" s="2"/>
      <c r="J49" s="2"/>
      <c r="K49" s="2">
        <v>8104.48</v>
      </c>
      <c r="L49" s="2"/>
      <c r="M49" s="2"/>
      <c r="N49" s="2"/>
      <c r="O49" s="2">
        <v>4313.78</v>
      </c>
      <c r="P49" s="2">
        <v>4796.52</v>
      </c>
      <c r="Q49" s="2">
        <v>12791.67</v>
      </c>
      <c r="R49" s="2">
        <v>7746.87</v>
      </c>
      <c r="S49" s="2">
        <v>3331.61</v>
      </c>
      <c r="T49" s="2">
        <v>359.48</v>
      </c>
      <c r="U49" s="2">
        <v>118.61</v>
      </c>
      <c r="V49" s="2"/>
      <c r="W49" s="2"/>
      <c r="X49" s="2">
        <v>675.37</v>
      </c>
      <c r="Y49" s="2">
        <v>399.71</v>
      </c>
      <c r="Z49" s="2">
        <v>1065.97</v>
      </c>
      <c r="AA49" s="2">
        <v>645.57</v>
      </c>
      <c r="AB49" s="2">
        <v>24.99</v>
      </c>
      <c r="AC49" s="2"/>
      <c r="AE49" s="2">
        <f t="shared" si="4"/>
        <v>86077.16</v>
      </c>
      <c r="AF49" s="2">
        <v>43310.96</v>
      </c>
      <c r="AG49" s="2">
        <v>9869.489999999998</v>
      </c>
      <c r="AH49" s="2">
        <v>1541.9399999999998</v>
      </c>
      <c r="AI49" s="2">
        <f t="shared" si="5"/>
        <v>0</v>
      </c>
      <c r="AJ49" s="2">
        <v>324.84000000000003</v>
      </c>
      <c r="AK49" s="2">
        <v>0</v>
      </c>
      <c r="AL49" s="2">
        <v>8779.85</v>
      </c>
      <c r="AM49" s="2">
        <v>22250.08</v>
      </c>
      <c r="AN49" s="2">
        <v>0</v>
      </c>
      <c r="AO49" s="2">
        <f t="shared" si="6"/>
        <v>86077.16</v>
      </c>
      <c r="AQ49" s="2"/>
      <c r="AS49" s="2"/>
    </row>
    <row r="50" spans="1:45" ht="15" hidden="1">
      <c r="A50">
        <v>610710</v>
      </c>
      <c r="B50" t="s">
        <v>73</v>
      </c>
      <c r="C50" t="s">
        <v>74</v>
      </c>
      <c r="D50" t="s">
        <v>34</v>
      </c>
      <c r="E50" t="s">
        <v>31</v>
      </c>
      <c r="F50" s="2">
        <v>39979.31</v>
      </c>
      <c r="G50" s="2"/>
      <c r="H50" s="2">
        <v>299.89</v>
      </c>
      <c r="I50" s="2"/>
      <c r="J50" s="2"/>
      <c r="K50" s="2">
        <v>8104.45</v>
      </c>
      <c r="L50" s="2"/>
      <c r="M50" s="2"/>
      <c r="N50" s="2"/>
      <c r="O50" s="2">
        <v>2062.8</v>
      </c>
      <c r="P50" s="2">
        <v>5033.52</v>
      </c>
      <c r="Q50" s="2"/>
      <c r="R50" s="2"/>
      <c r="S50" s="2">
        <v>3331.61</v>
      </c>
      <c r="T50" s="2">
        <v>171.9</v>
      </c>
      <c r="U50" s="2"/>
      <c r="V50" s="2"/>
      <c r="W50" s="2"/>
      <c r="X50" s="2">
        <v>675.37</v>
      </c>
      <c r="Y50" s="2">
        <v>419.46</v>
      </c>
      <c r="Z50" s="2"/>
      <c r="AA50" s="2"/>
      <c r="AB50" s="2">
        <v>24.99</v>
      </c>
      <c r="AC50" s="2"/>
      <c r="AE50" s="2">
        <f t="shared" si="4"/>
        <v>60103.3</v>
      </c>
      <c r="AF50" s="2">
        <v>43310.92</v>
      </c>
      <c r="AG50" s="2">
        <v>7687.68</v>
      </c>
      <c r="AH50" s="2">
        <v>0</v>
      </c>
      <c r="AI50" s="2">
        <f t="shared" si="5"/>
        <v>0</v>
      </c>
      <c r="AJ50" s="2">
        <v>324.88</v>
      </c>
      <c r="AK50" s="2">
        <v>0</v>
      </c>
      <c r="AL50" s="2">
        <v>8779.82</v>
      </c>
      <c r="AM50" s="2">
        <v>0</v>
      </c>
      <c r="AN50" s="2">
        <v>0</v>
      </c>
      <c r="AO50" s="2">
        <f t="shared" si="6"/>
        <v>60103.299999999996</v>
      </c>
      <c r="AQ50" s="2"/>
      <c r="AS50" s="2"/>
    </row>
    <row r="51" spans="1:45" ht="15" hidden="1">
      <c r="A51">
        <v>610890</v>
      </c>
      <c r="B51" t="s">
        <v>154</v>
      </c>
      <c r="C51" t="s">
        <v>155</v>
      </c>
      <c r="D51" t="s">
        <v>34</v>
      </c>
      <c r="E51" t="s">
        <v>31</v>
      </c>
      <c r="F51" s="2">
        <v>39979.33</v>
      </c>
      <c r="G51" s="2">
        <v>847.56</v>
      </c>
      <c r="H51" s="2">
        <v>299.87</v>
      </c>
      <c r="I51" s="2"/>
      <c r="J51" s="2"/>
      <c r="K51" s="2">
        <v>8104.44</v>
      </c>
      <c r="L51" s="2"/>
      <c r="M51" s="2"/>
      <c r="N51" s="2"/>
      <c r="O51" s="2">
        <v>5129.63</v>
      </c>
      <c r="P51" s="2">
        <v>2490</v>
      </c>
      <c r="Q51" s="2">
        <v>12181.92</v>
      </c>
      <c r="R51" s="2"/>
      <c r="S51" s="2">
        <v>3331.61</v>
      </c>
      <c r="T51" s="2">
        <v>427.47</v>
      </c>
      <c r="U51" s="2">
        <v>70.63</v>
      </c>
      <c r="V51" s="2"/>
      <c r="W51" s="2"/>
      <c r="X51" s="2">
        <v>675.37</v>
      </c>
      <c r="Y51" s="2">
        <v>207.5</v>
      </c>
      <c r="Z51" s="2">
        <v>1015.16</v>
      </c>
      <c r="AA51" s="2"/>
      <c r="AB51" s="2">
        <v>24.99</v>
      </c>
      <c r="AC51" s="2"/>
      <c r="AE51" s="2">
        <f t="shared" si="4"/>
        <v>74785.48000000001</v>
      </c>
      <c r="AF51" s="2">
        <v>43310.94</v>
      </c>
      <c r="AG51" s="2">
        <v>8254.6</v>
      </c>
      <c r="AH51" s="2">
        <v>918.1899999999999</v>
      </c>
      <c r="AI51" s="2">
        <f t="shared" si="5"/>
        <v>0</v>
      </c>
      <c r="AJ51" s="2">
        <v>324.86</v>
      </c>
      <c r="AK51" s="2">
        <v>0</v>
      </c>
      <c r="AL51" s="2">
        <v>8779.81</v>
      </c>
      <c r="AM51" s="2">
        <v>13197.08</v>
      </c>
      <c r="AN51" s="2">
        <v>0</v>
      </c>
      <c r="AO51" s="2">
        <f t="shared" si="6"/>
        <v>74785.48</v>
      </c>
      <c r="AQ51" s="2"/>
      <c r="AS51" s="2"/>
    </row>
    <row r="52" spans="1:45" ht="15" hidden="1">
      <c r="A52">
        <v>610905</v>
      </c>
      <c r="B52" t="s">
        <v>156</v>
      </c>
      <c r="C52" t="s">
        <v>157</v>
      </c>
      <c r="D52" t="s">
        <v>34</v>
      </c>
      <c r="E52" t="s">
        <v>31</v>
      </c>
      <c r="F52" s="2">
        <v>39979.32</v>
      </c>
      <c r="G52" s="2"/>
      <c r="H52" s="2">
        <v>299.88</v>
      </c>
      <c r="I52" s="2"/>
      <c r="J52" s="2"/>
      <c r="K52" s="2">
        <v>8104.44</v>
      </c>
      <c r="L52" s="2"/>
      <c r="M52" s="2"/>
      <c r="N52" s="2"/>
      <c r="O52" s="2">
        <v>4765.56</v>
      </c>
      <c r="P52" s="2">
        <v>2854.08</v>
      </c>
      <c r="Q52" s="2">
        <v>12181.92</v>
      </c>
      <c r="R52" s="2"/>
      <c r="S52" s="2">
        <v>3331.61</v>
      </c>
      <c r="T52" s="2">
        <v>397.13</v>
      </c>
      <c r="U52" s="2"/>
      <c r="V52" s="2"/>
      <c r="W52" s="2"/>
      <c r="X52" s="2">
        <v>675.37</v>
      </c>
      <c r="Y52" s="2">
        <v>237.84</v>
      </c>
      <c r="Z52" s="2">
        <v>1015.16</v>
      </c>
      <c r="AA52" s="2"/>
      <c r="AB52" s="2">
        <v>24.99</v>
      </c>
      <c r="AC52" s="2"/>
      <c r="AE52" s="2">
        <f t="shared" si="4"/>
        <v>73867.3</v>
      </c>
      <c r="AF52" s="2">
        <v>43310.93</v>
      </c>
      <c r="AG52" s="2">
        <v>8254.61</v>
      </c>
      <c r="AH52" s="2">
        <v>0</v>
      </c>
      <c r="AI52" s="2">
        <f t="shared" si="5"/>
        <v>0</v>
      </c>
      <c r="AJ52" s="2">
        <v>324.87</v>
      </c>
      <c r="AK52" s="2">
        <v>0</v>
      </c>
      <c r="AL52" s="2">
        <v>8779.81</v>
      </c>
      <c r="AM52" s="2">
        <v>13197.08</v>
      </c>
      <c r="AN52" s="2">
        <v>0</v>
      </c>
      <c r="AO52" s="2">
        <f t="shared" si="6"/>
        <v>73867.3</v>
      </c>
      <c r="AQ52" s="2"/>
      <c r="AS52" s="2"/>
    </row>
    <row r="53" spans="1:45" ht="15" hidden="1">
      <c r="A53">
        <v>611380</v>
      </c>
      <c r="B53" t="s">
        <v>170</v>
      </c>
      <c r="C53" t="s">
        <v>171</v>
      </c>
      <c r="D53" t="s">
        <v>34</v>
      </c>
      <c r="E53" t="s">
        <v>31</v>
      </c>
      <c r="F53" s="2">
        <v>39979.32</v>
      </c>
      <c r="G53" s="2"/>
      <c r="H53" s="2">
        <v>299.88</v>
      </c>
      <c r="I53" s="2"/>
      <c r="J53" s="2"/>
      <c r="K53" s="2">
        <v>8104.44</v>
      </c>
      <c r="L53" s="2"/>
      <c r="M53" s="2"/>
      <c r="N53" s="2"/>
      <c r="O53" s="2">
        <v>5129.64</v>
      </c>
      <c r="P53" s="2">
        <v>2490</v>
      </c>
      <c r="Q53" s="2">
        <v>12181.92</v>
      </c>
      <c r="R53" s="2"/>
      <c r="S53" s="2">
        <v>3331.61</v>
      </c>
      <c r="T53" s="2">
        <v>427.47</v>
      </c>
      <c r="U53" s="2"/>
      <c r="V53" s="2"/>
      <c r="W53" s="2"/>
      <c r="X53" s="2">
        <v>675.37</v>
      </c>
      <c r="Y53" s="2">
        <v>207.5</v>
      </c>
      <c r="Z53" s="2">
        <v>1015.16</v>
      </c>
      <c r="AA53" s="2"/>
      <c r="AB53" s="2">
        <v>24.99</v>
      </c>
      <c r="AC53" s="2"/>
      <c r="AE53" s="2">
        <f t="shared" si="4"/>
        <v>73867.3</v>
      </c>
      <c r="AF53" s="2">
        <v>43310.93</v>
      </c>
      <c r="AG53" s="2">
        <v>8254.61</v>
      </c>
      <c r="AH53" s="2">
        <v>0</v>
      </c>
      <c r="AI53" s="2">
        <f t="shared" si="5"/>
        <v>0</v>
      </c>
      <c r="AJ53" s="2">
        <v>324.87</v>
      </c>
      <c r="AK53" s="2">
        <v>0</v>
      </c>
      <c r="AL53" s="2">
        <v>8779.81</v>
      </c>
      <c r="AM53" s="2">
        <v>13197.08</v>
      </c>
      <c r="AN53" s="2">
        <v>0</v>
      </c>
      <c r="AO53" s="2">
        <f t="shared" si="6"/>
        <v>73867.3</v>
      </c>
      <c r="AQ53" s="2"/>
      <c r="AS53" s="2"/>
    </row>
    <row r="54" spans="2:45" ht="15">
      <c r="B54" t="s">
        <v>224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E54" s="2"/>
      <c r="AF54" s="2">
        <v>7230</v>
      </c>
      <c r="AG54" s="2"/>
      <c r="AH54" s="2"/>
      <c r="AI54" s="2"/>
      <c r="AJ54" s="2"/>
      <c r="AK54" s="2"/>
      <c r="AL54" s="2"/>
      <c r="AM54" s="2"/>
      <c r="AN54" s="2"/>
      <c r="AO54" s="2"/>
      <c r="AQ54" s="2"/>
      <c r="AS54" s="2"/>
    </row>
    <row r="55" spans="1:45" ht="15">
      <c r="A55">
        <v>611719</v>
      </c>
      <c r="B55" t="s">
        <v>225</v>
      </c>
      <c r="C55" t="s">
        <v>165</v>
      </c>
      <c r="D55" t="s">
        <v>34</v>
      </c>
      <c r="E55" t="s">
        <v>31</v>
      </c>
      <c r="F55" s="2">
        <v>39979.32</v>
      </c>
      <c r="G55" s="2"/>
      <c r="H55" s="2">
        <v>299.88</v>
      </c>
      <c r="I55" s="2"/>
      <c r="J55" s="2"/>
      <c r="K55" s="2">
        <v>6104.4</v>
      </c>
      <c r="L55" s="2"/>
      <c r="M55" s="2"/>
      <c r="N55" s="2"/>
      <c r="O55" s="2">
        <v>603.95</v>
      </c>
      <c r="P55" s="2">
        <v>6492.24</v>
      </c>
      <c r="Q55" s="2"/>
      <c r="R55" s="2"/>
      <c r="S55" s="2">
        <v>3331.61</v>
      </c>
      <c r="T55" s="2">
        <v>50.33</v>
      </c>
      <c r="U55" s="2"/>
      <c r="V55" s="2"/>
      <c r="W55" s="2"/>
      <c r="X55" s="2">
        <v>508.7</v>
      </c>
      <c r="Y55" s="2">
        <v>541.02</v>
      </c>
      <c r="Z55" s="2"/>
      <c r="AA55" s="2"/>
      <c r="AB55" s="2">
        <v>24.99</v>
      </c>
      <c r="AC55" s="2"/>
      <c r="AE55" s="2">
        <f t="shared" si="4"/>
        <v>57936.43999999999</v>
      </c>
      <c r="AF55" s="2">
        <v>43310.93</v>
      </c>
      <c r="AG55" s="2">
        <v>7687.539999999999</v>
      </c>
      <c r="AH55" s="2">
        <v>0</v>
      </c>
      <c r="AI55" s="2">
        <f t="shared" si="5"/>
        <v>0</v>
      </c>
      <c r="AJ55" s="2">
        <v>324.87</v>
      </c>
      <c r="AK55" s="2">
        <v>0</v>
      </c>
      <c r="AL55" s="2">
        <v>6613.099999999999</v>
      </c>
      <c r="AM55" s="2">
        <v>0</v>
      </c>
      <c r="AN55" s="2">
        <v>0</v>
      </c>
      <c r="AO55" s="2">
        <f t="shared" si="6"/>
        <v>57936.44</v>
      </c>
      <c r="AQ55" s="2"/>
      <c r="AS55" s="2"/>
    </row>
    <row r="56" spans="1:45" ht="15" hidden="1">
      <c r="A56">
        <v>611801</v>
      </c>
      <c r="B56" t="s">
        <v>180</v>
      </c>
      <c r="C56" t="s">
        <v>181</v>
      </c>
      <c r="D56" t="s">
        <v>34</v>
      </c>
      <c r="E56" t="s">
        <v>31</v>
      </c>
      <c r="F56" s="2">
        <v>39979.32</v>
      </c>
      <c r="G56" s="2"/>
      <c r="H56" s="2">
        <v>299.88</v>
      </c>
      <c r="I56" s="2"/>
      <c r="J56" s="2"/>
      <c r="K56" s="2">
        <v>6104.4</v>
      </c>
      <c r="L56" s="2"/>
      <c r="M56" s="2"/>
      <c r="N56" s="2"/>
      <c r="O56" s="2">
        <v>603.96</v>
      </c>
      <c r="P56" s="2">
        <v>6492.24</v>
      </c>
      <c r="Q56" s="2"/>
      <c r="R56" s="2"/>
      <c r="S56" s="2">
        <v>3331.61</v>
      </c>
      <c r="T56" s="2">
        <v>50.33</v>
      </c>
      <c r="U56" s="2"/>
      <c r="V56" s="2"/>
      <c r="W56" s="2"/>
      <c r="X56" s="2">
        <v>508.7</v>
      </c>
      <c r="Y56" s="2">
        <v>541.02</v>
      </c>
      <c r="Z56" s="2"/>
      <c r="AA56" s="2"/>
      <c r="AB56" s="2">
        <v>24.99</v>
      </c>
      <c r="AC56" s="2"/>
      <c r="AE56" s="2">
        <f t="shared" si="4"/>
        <v>57936.44999999999</v>
      </c>
      <c r="AF56" s="2">
        <v>43310.93</v>
      </c>
      <c r="AG56" s="2">
        <v>7687.549999999999</v>
      </c>
      <c r="AH56" s="2">
        <v>0</v>
      </c>
      <c r="AI56" s="2">
        <f t="shared" si="5"/>
        <v>0</v>
      </c>
      <c r="AJ56" s="2">
        <v>324.87</v>
      </c>
      <c r="AK56" s="2">
        <v>0</v>
      </c>
      <c r="AL56" s="2">
        <v>6613.099999999999</v>
      </c>
      <c r="AM56" s="2">
        <v>0</v>
      </c>
      <c r="AN56" s="2">
        <v>0</v>
      </c>
      <c r="AO56" s="2">
        <f t="shared" si="6"/>
        <v>57936.45</v>
      </c>
      <c r="AQ56" s="2"/>
      <c r="AS56" s="2"/>
    </row>
    <row r="57" spans="1:45" ht="15" hidden="1">
      <c r="A57">
        <v>660725</v>
      </c>
      <c r="B57" t="s">
        <v>176</v>
      </c>
      <c r="C57" t="s">
        <v>177</v>
      </c>
      <c r="D57" t="s">
        <v>34</v>
      </c>
      <c r="E57" t="s">
        <v>31</v>
      </c>
      <c r="F57" s="2">
        <v>39979.33</v>
      </c>
      <c r="G57" s="2"/>
      <c r="H57" s="2">
        <v>299.87</v>
      </c>
      <c r="I57" s="2"/>
      <c r="J57" s="2"/>
      <c r="K57" s="2">
        <v>6104.45</v>
      </c>
      <c r="L57" s="2"/>
      <c r="M57" s="2"/>
      <c r="N57" s="2"/>
      <c r="O57" s="2">
        <v>604</v>
      </c>
      <c r="P57" s="2">
        <v>6492.26</v>
      </c>
      <c r="Q57" s="2"/>
      <c r="R57" s="2"/>
      <c r="S57" s="2">
        <v>3331.61</v>
      </c>
      <c r="T57" s="2">
        <v>50.33</v>
      </c>
      <c r="U57" s="2"/>
      <c r="V57" s="2"/>
      <c r="W57" s="2"/>
      <c r="X57" s="2">
        <v>508.7</v>
      </c>
      <c r="Y57" s="2">
        <v>541.02</v>
      </c>
      <c r="Z57" s="2"/>
      <c r="AA57" s="2"/>
      <c r="AB57" s="2">
        <v>24.99</v>
      </c>
      <c r="AC57" s="2"/>
      <c r="AE57" s="2">
        <f t="shared" si="4"/>
        <v>57936.56</v>
      </c>
      <c r="AF57" s="2">
        <v>43310.94</v>
      </c>
      <c r="AG57" s="2">
        <v>7687.610000000001</v>
      </c>
      <c r="AH57" s="2">
        <v>0</v>
      </c>
      <c r="AI57" s="2">
        <f t="shared" si="5"/>
        <v>0</v>
      </c>
      <c r="AJ57" s="2">
        <v>324.86</v>
      </c>
      <c r="AK57" s="2">
        <v>0</v>
      </c>
      <c r="AL57" s="2">
        <v>6613.15</v>
      </c>
      <c r="AM57" s="2">
        <v>0</v>
      </c>
      <c r="AN57" s="2">
        <v>0</v>
      </c>
      <c r="AO57" s="2">
        <f t="shared" si="6"/>
        <v>57936.560000000005</v>
      </c>
      <c r="AQ57" s="2"/>
      <c r="AS57" s="2"/>
    </row>
    <row r="58" spans="1:45" ht="15" hidden="1">
      <c r="A58">
        <v>670329</v>
      </c>
      <c r="B58" t="s">
        <v>65</v>
      </c>
      <c r="C58" t="s">
        <v>66</v>
      </c>
      <c r="D58" t="s">
        <v>34</v>
      </c>
      <c r="E58" t="s">
        <v>31</v>
      </c>
      <c r="F58" s="2">
        <v>39979.32</v>
      </c>
      <c r="G58" s="2">
        <v>758.16</v>
      </c>
      <c r="H58" s="2">
        <v>299.88</v>
      </c>
      <c r="I58" s="2"/>
      <c r="J58" s="2"/>
      <c r="K58" s="2">
        <v>6104.4</v>
      </c>
      <c r="L58" s="2"/>
      <c r="M58" s="2"/>
      <c r="N58" s="2"/>
      <c r="O58" s="2">
        <v>2062.8</v>
      </c>
      <c r="P58" s="2">
        <v>5033.64</v>
      </c>
      <c r="Q58" s="2"/>
      <c r="R58" s="2"/>
      <c r="S58" s="2">
        <v>3331.61</v>
      </c>
      <c r="T58" s="2">
        <v>171.9</v>
      </c>
      <c r="U58" s="2">
        <v>63.18</v>
      </c>
      <c r="V58" s="2"/>
      <c r="W58" s="2"/>
      <c r="X58" s="2">
        <v>508.7</v>
      </c>
      <c r="Y58" s="2">
        <v>419.47</v>
      </c>
      <c r="Z58" s="2"/>
      <c r="AA58" s="2"/>
      <c r="AB58" s="2">
        <v>24.99</v>
      </c>
      <c r="AC58" s="2"/>
      <c r="AE58" s="2">
        <f t="shared" si="4"/>
        <v>58758.05</v>
      </c>
      <c r="AF58" s="2">
        <v>43310.93</v>
      </c>
      <c r="AG58" s="2">
        <v>7687.81</v>
      </c>
      <c r="AH58" s="2">
        <v>821.3399999999999</v>
      </c>
      <c r="AI58" s="2">
        <f t="shared" si="5"/>
        <v>0</v>
      </c>
      <c r="AJ58" s="2">
        <v>324.87</v>
      </c>
      <c r="AK58" s="2">
        <v>0</v>
      </c>
      <c r="AL58" s="2">
        <v>6613.099999999999</v>
      </c>
      <c r="AM58" s="2">
        <v>0</v>
      </c>
      <c r="AN58" s="2">
        <v>0</v>
      </c>
      <c r="AO58" s="2">
        <f t="shared" si="6"/>
        <v>58758.049999999996</v>
      </c>
      <c r="AQ58" s="2"/>
      <c r="AS58" s="2"/>
    </row>
    <row r="59" spans="1:45" ht="15" hidden="1">
      <c r="A59">
        <v>710218</v>
      </c>
      <c r="B59" t="s">
        <v>195</v>
      </c>
      <c r="C59" t="s">
        <v>196</v>
      </c>
      <c r="D59" t="s">
        <v>190</v>
      </c>
      <c r="E59" t="s">
        <v>31</v>
      </c>
      <c r="F59" s="2">
        <v>39851.25</v>
      </c>
      <c r="G59" s="2">
        <v>0</v>
      </c>
      <c r="H59" s="2">
        <v>298.84</v>
      </c>
      <c r="I59" s="2">
        <v>0</v>
      </c>
      <c r="J59" s="2">
        <v>0</v>
      </c>
      <c r="K59" s="2">
        <v>2758.38</v>
      </c>
      <c r="L59" s="2">
        <v>0</v>
      </c>
      <c r="M59" s="2">
        <v>0</v>
      </c>
      <c r="N59" s="2">
        <v>0</v>
      </c>
      <c r="O59" s="2">
        <v>602.04</v>
      </c>
      <c r="P59" s="2">
        <v>725.06</v>
      </c>
      <c r="Q59" s="2">
        <v>0</v>
      </c>
      <c r="R59" s="2">
        <v>0</v>
      </c>
      <c r="S59" s="2">
        <v>3331.61</v>
      </c>
      <c r="T59" s="2">
        <v>50.33</v>
      </c>
      <c r="U59" s="2">
        <v>0</v>
      </c>
      <c r="V59" s="2">
        <v>0</v>
      </c>
      <c r="W59" s="2">
        <v>0</v>
      </c>
      <c r="X59" s="2">
        <v>230.6</v>
      </c>
      <c r="Y59" s="2">
        <v>-244.81</v>
      </c>
      <c r="Z59" s="2">
        <v>0</v>
      </c>
      <c r="AA59" s="2">
        <v>0</v>
      </c>
      <c r="AB59" s="2">
        <v>24.99</v>
      </c>
      <c r="AC59" s="2">
        <v>0</v>
      </c>
      <c r="AD59" s="2">
        <v>0</v>
      </c>
      <c r="AE59" s="2">
        <v>47628.29</v>
      </c>
      <c r="AF59" s="2">
        <v>43182.86</v>
      </c>
      <c r="AG59" s="2">
        <v>1132.62</v>
      </c>
      <c r="AH59" s="2">
        <v>0</v>
      </c>
      <c r="AI59" s="2">
        <f t="shared" si="5"/>
        <v>0</v>
      </c>
      <c r="AJ59" s="2">
        <v>323.83</v>
      </c>
      <c r="AK59" s="2">
        <v>0</v>
      </c>
      <c r="AL59" s="2">
        <v>2988.98</v>
      </c>
      <c r="AM59" s="2">
        <v>0</v>
      </c>
      <c r="AN59" s="2">
        <v>0</v>
      </c>
      <c r="AO59" s="2">
        <f t="shared" si="6"/>
        <v>47628.29000000001</v>
      </c>
      <c r="AQ59" s="2"/>
      <c r="AS59" s="2"/>
    </row>
    <row r="60" spans="1:45" ht="15" hidden="1">
      <c r="A60">
        <v>710670</v>
      </c>
      <c r="B60" t="s">
        <v>113</v>
      </c>
      <c r="C60" t="s">
        <v>114</v>
      </c>
      <c r="D60" t="s">
        <v>30</v>
      </c>
      <c r="E60" t="s">
        <v>31</v>
      </c>
      <c r="F60" s="2">
        <v>29984.49</v>
      </c>
      <c r="G60" s="2">
        <v>608.94</v>
      </c>
      <c r="H60" s="2">
        <v>224.91</v>
      </c>
      <c r="I60" s="2">
        <v>7074</v>
      </c>
      <c r="J60" s="2">
        <v>14471.26</v>
      </c>
      <c r="K60" s="2">
        <v>7866</v>
      </c>
      <c r="L60" s="2"/>
      <c r="M60" s="2"/>
      <c r="N60" s="2"/>
      <c r="O60" s="2">
        <v>6227.37</v>
      </c>
      <c r="P60" s="2">
        <v>3384.27</v>
      </c>
      <c r="Q60" s="2">
        <v>12789.18</v>
      </c>
      <c r="R60" s="2"/>
      <c r="S60" s="2">
        <v>2498.71</v>
      </c>
      <c r="T60" s="2">
        <v>518.95</v>
      </c>
      <c r="U60" s="2">
        <v>50.74</v>
      </c>
      <c r="V60" s="2"/>
      <c r="W60" s="2">
        <v>589.5</v>
      </c>
      <c r="X60" s="2">
        <v>655.5</v>
      </c>
      <c r="Y60" s="2">
        <v>282.02</v>
      </c>
      <c r="Z60" s="2">
        <v>1065.77</v>
      </c>
      <c r="AA60" s="2"/>
      <c r="AB60" s="2">
        <v>18.74</v>
      </c>
      <c r="AC60" s="2">
        <v>1458.34</v>
      </c>
      <c r="AE60" s="2">
        <f aca="true" t="shared" si="7" ref="AE60:AE72">SUM(F60:AD60)</f>
        <v>89768.69000000003</v>
      </c>
      <c r="AF60" s="2">
        <v>32483.2</v>
      </c>
      <c r="AG60" s="2">
        <v>10412.61</v>
      </c>
      <c r="AH60" s="2">
        <v>659.6800000000001</v>
      </c>
      <c r="AI60" s="2">
        <f t="shared" si="5"/>
        <v>15929.6</v>
      </c>
      <c r="AJ60" s="2">
        <v>243.65</v>
      </c>
      <c r="AK60" s="2">
        <v>7663.5</v>
      </c>
      <c r="AL60" s="2">
        <v>8521.5</v>
      </c>
      <c r="AM60" s="2">
        <v>13854.95</v>
      </c>
      <c r="AN60" s="2">
        <v>0</v>
      </c>
      <c r="AO60" s="2">
        <f t="shared" si="6"/>
        <v>89768.68999999999</v>
      </c>
      <c r="AQ60" s="2"/>
      <c r="AS60" s="2"/>
    </row>
    <row r="61" spans="1:45" ht="15" hidden="1">
      <c r="A61">
        <v>710675</v>
      </c>
      <c r="B61" t="s">
        <v>63</v>
      </c>
      <c r="C61" t="s">
        <v>64</v>
      </c>
      <c r="D61" t="s">
        <v>30</v>
      </c>
      <c r="E61" t="s">
        <v>31</v>
      </c>
      <c r="F61" s="2">
        <v>39851.18</v>
      </c>
      <c r="G61" s="2"/>
      <c r="H61" s="2">
        <v>298.92</v>
      </c>
      <c r="I61" s="2">
        <v>6815.94</v>
      </c>
      <c r="J61" s="2"/>
      <c r="K61" s="2">
        <v>10454.38</v>
      </c>
      <c r="L61" s="2"/>
      <c r="M61" s="2"/>
      <c r="N61" s="2"/>
      <c r="O61" s="2">
        <v>1502.96</v>
      </c>
      <c r="P61" s="2">
        <v>13763.78</v>
      </c>
      <c r="Q61" s="2"/>
      <c r="R61" s="2"/>
      <c r="S61" s="2">
        <v>3331.61</v>
      </c>
      <c r="T61" s="2">
        <v>125.65</v>
      </c>
      <c r="U61" s="2"/>
      <c r="V61" s="2"/>
      <c r="W61" s="2">
        <v>569.82</v>
      </c>
      <c r="X61" s="2">
        <v>874</v>
      </c>
      <c r="Y61" s="2">
        <v>1150.67</v>
      </c>
      <c r="Z61" s="2"/>
      <c r="AA61" s="2"/>
      <c r="AB61" s="2">
        <v>24.99</v>
      </c>
      <c r="AC61" s="2"/>
      <c r="AE61" s="2">
        <f t="shared" si="7"/>
        <v>78763.90000000001</v>
      </c>
      <c r="AF61" s="2">
        <v>43182.79</v>
      </c>
      <c r="AG61" s="2">
        <v>16543.059999999998</v>
      </c>
      <c r="AH61" s="2">
        <v>0</v>
      </c>
      <c r="AI61" s="2">
        <f t="shared" si="5"/>
        <v>0</v>
      </c>
      <c r="AJ61" s="2">
        <v>323.91</v>
      </c>
      <c r="AK61" s="2">
        <v>7385.759999999999</v>
      </c>
      <c r="AL61" s="2">
        <v>11328.38</v>
      </c>
      <c r="AM61" s="2">
        <v>0</v>
      </c>
      <c r="AN61" s="2">
        <v>0</v>
      </c>
      <c r="AO61" s="2">
        <f t="shared" si="6"/>
        <v>78763.90000000001</v>
      </c>
      <c r="AQ61" s="2"/>
      <c r="AS61" s="2"/>
    </row>
    <row r="62" spans="1:45" ht="15" hidden="1">
      <c r="A62">
        <v>711076</v>
      </c>
      <c r="B62" t="s">
        <v>115</v>
      </c>
      <c r="C62" t="s">
        <v>116</v>
      </c>
      <c r="D62" t="s">
        <v>30</v>
      </c>
      <c r="E62" t="s">
        <v>31</v>
      </c>
      <c r="F62" s="2">
        <v>39889.62</v>
      </c>
      <c r="G62" s="2"/>
      <c r="H62" s="2">
        <v>299.21</v>
      </c>
      <c r="I62" s="2">
        <v>9410.84</v>
      </c>
      <c r="J62" s="2"/>
      <c r="K62" s="2">
        <v>10464.47</v>
      </c>
      <c r="L62" s="2"/>
      <c r="M62" s="2"/>
      <c r="N62" s="2"/>
      <c r="O62" s="2">
        <v>5118.13</v>
      </c>
      <c r="P62" s="2">
        <v>7668.63</v>
      </c>
      <c r="Q62" s="2">
        <v>17013.98</v>
      </c>
      <c r="R62" s="2"/>
      <c r="S62" s="2">
        <v>3331.61</v>
      </c>
      <c r="T62" s="2">
        <v>427.47</v>
      </c>
      <c r="U62" s="2"/>
      <c r="V62" s="2"/>
      <c r="W62" s="2">
        <v>786</v>
      </c>
      <c r="X62" s="2">
        <v>874</v>
      </c>
      <c r="Y62" s="2">
        <v>640.49</v>
      </c>
      <c r="Z62" s="2">
        <v>1421.02</v>
      </c>
      <c r="AA62" s="2"/>
      <c r="AB62" s="2">
        <v>24.99</v>
      </c>
      <c r="AC62" s="2"/>
      <c r="AE62" s="2">
        <f t="shared" si="7"/>
        <v>97370.46</v>
      </c>
      <c r="AF62" s="2">
        <v>43221.23</v>
      </c>
      <c r="AG62" s="2">
        <v>13854.72</v>
      </c>
      <c r="AH62" s="2">
        <v>0</v>
      </c>
      <c r="AI62" s="2">
        <f t="shared" si="5"/>
        <v>0</v>
      </c>
      <c r="AJ62" s="2">
        <v>324.2</v>
      </c>
      <c r="AK62" s="2">
        <v>10196.84</v>
      </c>
      <c r="AL62" s="2">
        <v>11338.47</v>
      </c>
      <c r="AM62" s="2">
        <v>18435</v>
      </c>
      <c r="AN62" s="2">
        <v>0</v>
      </c>
      <c r="AO62" s="2">
        <f t="shared" si="6"/>
        <v>97370.46</v>
      </c>
      <c r="AQ62" s="2"/>
      <c r="AS62" s="2"/>
    </row>
    <row r="63" spans="1:45" ht="15" hidden="1">
      <c r="A63">
        <v>711265</v>
      </c>
      <c r="B63" t="s">
        <v>139</v>
      </c>
      <c r="C63" t="s">
        <v>140</v>
      </c>
      <c r="D63" t="s">
        <v>34</v>
      </c>
      <c r="E63" t="s">
        <v>31</v>
      </c>
      <c r="F63" s="2">
        <v>36391.45</v>
      </c>
      <c r="G63" s="2"/>
      <c r="H63" s="2">
        <v>272.92</v>
      </c>
      <c r="I63" s="2"/>
      <c r="J63" s="2"/>
      <c r="K63" s="2">
        <v>7377.13</v>
      </c>
      <c r="L63" s="2"/>
      <c r="M63" s="2"/>
      <c r="N63" s="2"/>
      <c r="O63" s="2">
        <v>1372.51</v>
      </c>
      <c r="P63" s="2">
        <v>5086.85</v>
      </c>
      <c r="Q63" s="2"/>
      <c r="R63" s="2"/>
      <c r="S63" s="2">
        <v>3053.97</v>
      </c>
      <c r="T63" s="2">
        <v>115.18</v>
      </c>
      <c r="U63" s="2"/>
      <c r="V63" s="2"/>
      <c r="W63" s="2"/>
      <c r="X63" s="2">
        <v>619.09</v>
      </c>
      <c r="Y63" s="2">
        <v>426.89</v>
      </c>
      <c r="Z63" s="2"/>
      <c r="AA63" s="2"/>
      <c r="AB63" s="2">
        <v>22.91</v>
      </c>
      <c r="AC63" s="2"/>
      <c r="AE63" s="2">
        <f t="shared" si="7"/>
        <v>54738.899999999994</v>
      </c>
      <c r="AF63" s="2">
        <v>39445.42</v>
      </c>
      <c r="AG63" s="2">
        <v>7001.430000000001</v>
      </c>
      <c r="AH63" s="2">
        <v>0</v>
      </c>
      <c r="AI63" s="2">
        <f t="shared" si="5"/>
        <v>0</v>
      </c>
      <c r="AJ63" s="2">
        <v>295.83000000000004</v>
      </c>
      <c r="AK63" s="2">
        <v>0</v>
      </c>
      <c r="AL63" s="2">
        <v>7996.22</v>
      </c>
      <c r="AM63" s="2">
        <v>0</v>
      </c>
      <c r="AN63" s="2">
        <v>0</v>
      </c>
      <c r="AO63" s="2">
        <f t="shared" si="6"/>
        <v>54738.9</v>
      </c>
      <c r="AQ63" s="2"/>
      <c r="AS63" s="2"/>
    </row>
    <row r="64" spans="1:45" ht="15" hidden="1">
      <c r="A64">
        <v>711360</v>
      </c>
      <c r="B64" t="s">
        <v>135</v>
      </c>
      <c r="C64" t="s">
        <v>136</v>
      </c>
      <c r="D64" t="s">
        <v>34</v>
      </c>
      <c r="E64" t="s">
        <v>31</v>
      </c>
      <c r="F64" s="2">
        <v>39979.34</v>
      </c>
      <c r="G64" s="2"/>
      <c r="H64" s="2">
        <v>299.86</v>
      </c>
      <c r="I64" s="2"/>
      <c r="J64" s="2"/>
      <c r="K64" s="2">
        <v>8104.49</v>
      </c>
      <c r="L64" s="2"/>
      <c r="M64" s="2"/>
      <c r="N64" s="2"/>
      <c r="O64" s="2">
        <v>4765.52</v>
      </c>
      <c r="P64" s="2">
        <v>2854.08</v>
      </c>
      <c r="Q64" s="2">
        <v>12181.83</v>
      </c>
      <c r="R64" s="2"/>
      <c r="S64" s="2">
        <v>3331.61</v>
      </c>
      <c r="T64" s="2">
        <v>397.13</v>
      </c>
      <c r="U64" s="2"/>
      <c r="V64" s="2"/>
      <c r="W64" s="2"/>
      <c r="X64" s="2">
        <v>675.37</v>
      </c>
      <c r="Y64" s="2">
        <v>237.84</v>
      </c>
      <c r="Z64" s="2">
        <v>1015.16</v>
      </c>
      <c r="AA64" s="2"/>
      <c r="AB64" s="2">
        <v>24.99</v>
      </c>
      <c r="AC64" s="2"/>
      <c r="AE64" s="2">
        <f t="shared" si="7"/>
        <v>73867.22</v>
      </c>
      <c r="AF64" s="2">
        <v>43310.95</v>
      </c>
      <c r="AG64" s="2">
        <v>8254.57</v>
      </c>
      <c r="AH64" s="2">
        <v>0</v>
      </c>
      <c r="AI64" s="2">
        <f t="shared" si="5"/>
        <v>0</v>
      </c>
      <c r="AJ64" s="2">
        <v>324.85</v>
      </c>
      <c r="AK64" s="2">
        <v>0</v>
      </c>
      <c r="AL64" s="2">
        <v>8779.86</v>
      </c>
      <c r="AM64" s="2">
        <v>13196.99</v>
      </c>
      <c r="AN64" s="2">
        <v>0</v>
      </c>
      <c r="AO64" s="2">
        <f t="shared" si="6"/>
        <v>73867.22</v>
      </c>
      <c r="AQ64" s="2"/>
      <c r="AS64" s="2"/>
    </row>
    <row r="65" spans="1:45" ht="15" hidden="1">
      <c r="A65">
        <v>711417</v>
      </c>
      <c r="B65" t="s">
        <v>178</v>
      </c>
      <c r="C65" t="s">
        <v>179</v>
      </c>
      <c r="D65" t="s">
        <v>34</v>
      </c>
      <c r="E65" t="s">
        <v>31</v>
      </c>
      <c r="F65" s="2">
        <v>39979.32</v>
      </c>
      <c r="G65" s="2"/>
      <c r="H65" s="2">
        <v>299.86</v>
      </c>
      <c r="I65" s="2"/>
      <c r="J65" s="2"/>
      <c r="K65" s="2">
        <v>6104.41</v>
      </c>
      <c r="L65" s="2"/>
      <c r="M65" s="2"/>
      <c r="N65" s="2"/>
      <c r="O65" s="2">
        <v>603.96</v>
      </c>
      <c r="P65" s="2">
        <v>6492.25</v>
      </c>
      <c r="Q65" s="2"/>
      <c r="R65" s="2"/>
      <c r="S65" s="2">
        <v>3331.61</v>
      </c>
      <c r="T65" s="2">
        <v>50.33</v>
      </c>
      <c r="U65" s="2"/>
      <c r="V65" s="2"/>
      <c r="W65" s="2"/>
      <c r="X65" s="2">
        <v>508.7</v>
      </c>
      <c r="Y65" s="2">
        <v>541.02</v>
      </c>
      <c r="Z65" s="2"/>
      <c r="AA65" s="2"/>
      <c r="AB65" s="2">
        <v>24.99</v>
      </c>
      <c r="AC65" s="2"/>
      <c r="AE65" s="2">
        <f t="shared" si="7"/>
        <v>57936.44999999999</v>
      </c>
      <c r="AF65" s="2">
        <v>43310.93</v>
      </c>
      <c r="AG65" s="2">
        <v>7687.5599999999995</v>
      </c>
      <c r="AH65" s="2">
        <v>0</v>
      </c>
      <c r="AI65" s="2">
        <f t="shared" si="5"/>
        <v>0</v>
      </c>
      <c r="AJ65" s="2">
        <v>324.85</v>
      </c>
      <c r="AK65" s="2">
        <v>0</v>
      </c>
      <c r="AL65" s="2">
        <v>6613.11</v>
      </c>
      <c r="AM65" s="2">
        <v>0</v>
      </c>
      <c r="AN65" s="2">
        <v>0</v>
      </c>
      <c r="AO65" s="2">
        <f t="shared" si="6"/>
        <v>57936.45</v>
      </c>
      <c r="AQ65" s="2"/>
      <c r="AS65" s="2"/>
    </row>
    <row r="66" spans="1:45" ht="15" hidden="1">
      <c r="A66">
        <v>712684</v>
      </c>
      <c r="B66" t="s">
        <v>32</v>
      </c>
      <c r="C66" t="s">
        <v>33</v>
      </c>
      <c r="D66" t="s">
        <v>34</v>
      </c>
      <c r="E66" t="s">
        <v>31</v>
      </c>
      <c r="F66" s="2">
        <v>23846.63</v>
      </c>
      <c r="G66" s="2">
        <v>296.54</v>
      </c>
      <c r="H66" s="2">
        <v>178.88</v>
      </c>
      <c r="I66" s="2"/>
      <c r="J66" s="2"/>
      <c r="K66" s="2">
        <v>4834.1</v>
      </c>
      <c r="L66" s="2"/>
      <c r="M66" s="2"/>
      <c r="N66" s="2"/>
      <c r="O66" s="2">
        <v>2842.53</v>
      </c>
      <c r="P66" s="2">
        <v>1702.4</v>
      </c>
      <c r="Q66" s="2">
        <v>7266.17</v>
      </c>
      <c r="R66" s="2"/>
      <c r="S66" s="2">
        <v>2221.07</v>
      </c>
      <c r="T66" s="2">
        <v>264.75</v>
      </c>
      <c r="U66" s="2">
        <v>27.62</v>
      </c>
      <c r="V66" s="2"/>
      <c r="W66" s="2"/>
      <c r="X66" s="2">
        <v>450.25</v>
      </c>
      <c r="Y66" s="2">
        <v>158.56</v>
      </c>
      <c r="Z66" s="2">
        <v>676.77</v>
      </c>
      <c r="AA66" s="2"/>
      <c r="AB66" s="2">
        <v>16.66</v>
      </c>
      <c r="AC66" s="2"/>
      <c r="AE66" s="2">
        <f t="shared" si="7"/>
        <v>44782.93</v>
      </c>
      <c r="AF66" s="2">
        <v>26067.7</v>
      </c>
      <c r="AG66" s="2">
        <v>4968.240000000001</v>
      </c>
      <c r="AH66" s="2">
        <v>324.16</v>
      </c>
      <c r="AI66" s="2">
        <f t="shared" si="5"/>
        <v>0</v>
      </c>
      <c r="AJ66" s="2">
        <v>195.54</v>
      </c>
      <c r="AK66" s="2">
        <v>0</v>
      </c>
      <c r="AL66" s="2">
        <v>5284.35</v>
      </c>
      <c r="AM66" s="2">
        <v>7942.9400000000005</v>
      </c>
      <c r="AN66" s="2">
        <v>0</v>
      </c>
      <c r="AO66" s="2">
        <f t="shared" si="6"/>
        <v>44782.93000000001</v>
      </c>
      <c r="AQ66" s="2"/>
      <c r="AS66" s="2"/>
    </row>
    <row r="67" spans="1:45" ht="15" hidden="1">
      <c r="A67">
        <v>712794</v>
      </c>
      <c r="B67" t="s">
        <v>162</v>
      </c>
      <c r="C67" t="s">
        <v>163</v>
      </c>
      <c r="D67" t="s">
        <v>30</v>
      </c>
      <c r="E67" t="s">
        <v>31</v>
      </c>
      <c r="F67" s="2">
        <v>39979.32</v>
      </c>
      <c r="G67" s="2"/>
      <c r="H67" s="2">
        <v>299.88</v>
      </c>
      <c r="I67" s="2">
        <v>9432</v>
      </c>
      <c r="J67" s="2"/>
      <c r="K67" s="2">
        <v>10488</v>
      </c>
      <c r="L67" s="2"/>
      <c r="M67" s="2"/>
      <c r="N67" s="2"/>
      <c r="O67" s="2">
        <v>5259.24</v>
      </c>
      <c r="P67" s="2">
        <v>7556.28</v>
      </c>
      <c r="Q67" s="2">
        <v>17052.24</v>
      </c>
      <c r="R67" s="2"/>
      <c r="S67" s="2">
        <v>3331.61</v>
      </c>
      <c r="T67" s="2">
        <v>438.27</v>
      </c>
      <c r="U67" s="2"/>
      <c r="V67" s="2"/>
      <c r="W67" s="2">
        <v>786</v>
      </c>
      <c r="X67" s="2">
        <v>874</v>
      </c>
      <c r="Y67" s="2">
        <v>629.69</v>
      </c>
      <c r="Z67" s="2">
        <v>1421.02</v>
      </c>
      <c r="AA67" s="2"/>
      <c r="AB67" s="2">
        <v>24.99</v>
      </c>
      <c r="AC67" s="2"/>
      <c r="AE67" s="2">
        <f t="shared" si="7"/>
        <v>97572.54000000002</v>
      </c>
      <c r="AF67" s="2">
        <v>43310.93</v>
      </c>
      <c r="AG67" s="2">
        <v>13883.48</v>
      </c>
      <c r="AH67" s="2">
        <v>0</v>
      </c>
      <c r="AI67" s="2">
        <f t="shared" si="5"/>
        <v>0</v>
      </c>
      <c r="AJ67" s="2">
        <v>324.87</v>
      </c>
      <c r="AK67" s="2">
        <v>10218</v>
      </c>
      <c r="AL67" s="2">
        <v>11362</v>
      </c>
      <c r="AM67" s="2">
        <v>18473.260000000002</v>
      </c>
      <c r="AN67" s="2">
        <v>0</v>
      </c>
      <c r="AO67" s="2">
        <f t="shared" si="6"/>
        <v>97572.54000000001</v>
      </c>
      <c r="AQ67" s="2"/>
      <c r="AS67" s="2"/>
    </row>
    <row r="68" spans="1:45" ht="15" hidden="1">
      <c r="A68">
        <v>760886</v>
      </c>
      <c r="B68" t="s">
        <v>82</v>
      </c>
      <c r="C68" t="s">
        <v>83</v>
      </c>
      <c r="D68" t="s">
        <v>34</v>
      </c>
      <c r="E68" t="s">
        <v>31</v>
      </c>
      <c r="F68" s="2">
        <v>39979.42</v>
      </c>
      <c r="G68" s="2"/>
      <c r="H68" s="2">
        <v>299.78</v>
      </c>
      <c r="I68" s="2"/>
      <c r="J68" s="2"/>
      <c r="K68" s="2">
        <v>6104.59</v>
      </c>
      <c r="L68" s="2"/>
      <c r="M68" s="2"/>
      <c r="N68" s="2"/>
      <c r="O68" s="2">
        <v>2062.68</v>
      </c>
      <c r="P68" s="2">
        <v>5033.57</v>
      </c>
      <c r="Q68" s="2"/>
      <c r="R68" s="2"/>
      <c r="S68" s="2">
        <v>3331.61</v>
      </c>
      <c r="T68" s="2">
        <v>171.9</v>
      </c>
      <c r="U68" s="2"/>
      <c r="V68" s="2"/>
      <c r="W68" s="2"/>
      <c r="X68" s="2">
        <v>508.7</v>
      </c>
      <c r="Y68" s="2">
        <v>419.47</v>
      </c>
      <c r="Z68" s="2"/>
      <c r="AA68" s="2"/>
      <c r="AB68" s="2">
        <v>24.99</v>
      </c>
      <c r="AC68" s="2"/>
      <c r="AE68" s="2">
        <f t="shared" si="7"/>
        <v>57936.70999999999</v>
      </c>
      <c r="AF68" s="2">
        <v>43311.03</v>
      </c>
      <c r="AG68" s="2">
        <v>7687.62</v>
      </c>
      <c r="AH68" s="2">
        <v>0</v>
      </c>
      <c r="AI68" s="2">
        <f aca="true" t="shared" si="8" ref="AI68:AI91">AC68+J68</f>
        <v>0</v>
      </c>
      <c r="AJ68" s="2">
        <v>324.77</v>
      </c>
      <c r="AK68" s="2">
        <v>0</v>
      </c>
      <c r="AL68" s="2">
        <v>6613.29</v>
      </c>
      <c r="AM68" s="2">
        <v>0</v>
      </c>
      <c r="AN68" s="2">
        <v>0</v>
      </c>
      <c r="AO68" s="2">
        <f aca="true" t="shared" si="9" ref="AO68:AO91">SUM(AF68:AN68)</f>
        <v>57936.71</v>
      </c>
      <c r="AQ68" s="2"/>
      <c r="AS68" s="2"/>
    </row>
    <row r="69" spans="1:45" ht="15" hidden="1">
      <c r="A69">
        <v>770016</v>
      </c>
      <c r="B69" t="s">
        <v>95</v>
      </c>
      <c r="C69" t="s">
        <v>96</v>
      </c>
      <c r="D69" t="s">
        <v>34</v>
      </c>
      <c r="E69" t="s">
        <v>31</v>
      </c>
      <c r="F69" s="2">
        <v>39979.32</v>
      </c>
      <c r="G69" s="2">
        <v>602.16</v>
      </c>
      <c r="H69" s="2">
        <v>299.88</v>
      </c>
      <c r="I69" s="2"/>
      <c r="J69" s="2"/>
      <c r="K69" s="2">
        <v>8104.45</v>
      </c>
      <c r="L69" s="2"/>
      <c r="M69" s="2"/>
      <c r="N69" s="2"/>
      <c r="O69" s="2">
        <v>5217.11</v>
      </c>
      <c r="P69" s="2">
        <v>2402.52</v>
      </c>
      <c r="Q69" s="2">
        <v>12181.91</v>
      </c>
      <c r="R69" s="2"/>
      <c r="S69" s="2">
        <v>3331.61</v>
      </c>
      <c r="T69" s="2">
        <v>434.76</v>
      </c>
      <c r="U69" s="2">
        <v>50.18</v>
      </c>
      <c r="V69" s="2"/>
      <c r="W69" s="2"/>
      <c r="X69" s="2">
        <v>675.37</v>
      </c>
      <c r="Y69" s="2">
        <v>200.21</v>
      </c>
      <c r="Z69" s="2">
        <v>1015.16</v>
      </c>
      <c r="AA69" s="2"/>
      <c r="AB69" s="2">
        <v>24.99</v>
      </c>
      <c r="AC69" s="2"/>
      <c r="AE69" s="2">
        <f t="shared" si="7"/>
        <v>74519.62999999999</v>
      </c>
      <c r="AF69" s="2">
        <v>43310.93</v>
      </c>
      <c r="AG69" s="2">
        <v>8254.599999999999</v>
      </c>
      <c r="AH69" s="2">
        <v>652.3399999999999</v>
      </c>
      <c r="AI69" s="2">
        <f t="shared" si="8"/>
        <v>0</v>
      </c>
      <c r="AJ69" s="2">
        <v>324.87</v>
      </c>
      <c r="AK69" s="2">
        <v>0</v>
      </c>
      <c r="AL69" s="2">
        <v>8779.82</v>
      </c>
      <c r="AM69" s="2">
        <v>13197.07</v>
      </c>
      <c r="AN69" s="2">
        <v>0</v>
      </c>
      <c r="AO69" s="2">
        <f t="shared" si="9"/>
        <v>74519.63</v>
      </c>
      <c r="AQ69" s="2"/>
      <c r="AS69" s="2"/>
    </row>
    <row r="70" spans="1:45" ht="15" hidden="1">
      <c r="A70">
        <v>770018</v>
      </c>
      <c r="B70" t="s">
        <v>137</v>
      </c>
      <c r="C70" t="s">
        <v>138</v>
      </c>
      <c r="D70" t="s">
        <v>34</v>
      </c>
      <c r="E70" t="s">
        <v>31</v>
      </c>
      <c r="F70" s="2">
        <v>39979.34</v>
      </c>
      <c r="G70" s="2"/>
      <c r="H70" s="2">
        <v>299.86</v>
      </c>
      <c r="I70" s="2"/>
      <c r="J70" s="2"/>
      <c r="K70" s="2">
        <v>8104.28</v>
      </c>
      <c r="L70" s="2"/>
      <c r="M70" s="2"/>
      <c r="N70" s="2"/>
      <c r="O70" s="2">
        <v>4765.53</v>
      </c>
      <c r="P70" s="2">
        <v>2854.12</v>
      </c>
      <c r="Q70" s="2">
        <v>12181.85</v>
      </c>
      <c r="R70" s="2"/>
      <c r="S70" s="2">
        <v>3331.61</v>
      </c>
      <c r="T70" s="2">
        <v>397.13</v>
      </c>
      <c r="U70" s="2"/>
      <c r="V70" s="2"/>
      <c r="W70" s="2"/>
      <c r="X70" s="2">
        <v>675.35</v>
      </c>
      <c r="Y70" s="2">
        <v>237.84</v>
      </c>
      <c r="Z70" s="2">
        <v>1015.16</v>
      </c>
      <c r="AA70" s="2"/>
      <c r="AB70" s="2">
        <v>24.99</v>
      </c>
      <c r="AC70" s="2"/>
      <c r="AE70" s="2">
        <f t="shared" si="7"/>
        <v>73867.06000000001</v>
      </c>
      <c r="AF70" s="2">
        <v>43310.95</v>
      </c>
      <c r="AG70" s="2">
        <v>8254.619999999999</v>
      </c>
      <c r="AH70" s="2">
        <v>0</v>
      </c>
      <c r="AI70" s="2">
        <f t="shared" si="8"/>
        <v>0</v>
      </c>
      <c r="AJ70" s="2">
        <v>324.85</v>
      </c>
      <c r="AK70" s="2">
        <v>0</v>
      </c>
      <c r="AL70" s="2">
        <v>8779.63</v>
      </c>
      <c r="AM70" s="2">
        <v>13197.01</v>
      </c>
      <c r="AN70" s="2">
        <v>0</v>
      </c>
      <c r="AO70" s="2">
        <f t="shared" si="9"/>
        <v>73867.05999999998</v>
      </c>
      <c r="AQ70" s="2"/>
      <c r="AS70" s="2"/>
    </row>
    <row r="71" spans="1:45" ht="15" hidden="1">
      <c r="A71">
        <v>770023</v>
      </c>
      <c r="B71" t="s">
        <v>141</v>
      </c>
      <c r="C71" t="s">
        <v>142</v>
      </c>
      <c r="D71" t="s">
        <v>30</v>
      </c>
      <c r="E71" t="s">
        <v>31</v>
      </c>
      <c r="F71" s="2">
        <v>39979.32</v>
      </c>
      <c r="G71" s="2">
        <v>177.24</v>
      </c>
      <c r="H71" s="2">
        <v>299.86</v>
      </c>
      <c r="I71" s="2">
        <v>6837.86</v>
      </c>
      <c r="J71" s="2"/>
      <c r="K71" s="2">
        <v>10488</v>
      </c>
      <c r="L71" s="2"/>
      <c r="M71" s="2"/>
      <c r="N71" s="2"/>
      <c r="O71" s="2">
        <v>4597.08</v>
      </c>
      <c r="P71" s="2">
        <v>10718.79</v>
      </c>
      <c r="Q71" s="2"/>
      <c r="R71" s="2"/>
      <c r="S71" s="2">
        <v>3331.61</v>
      </c>
      <c r="T71" s="2">
        <v>383.09</v>
      </c>
      <c r="U71" s="2">
        <v>14.77</v>
      </c>
      <c r="V71" s="2"/>
      <c r="W71" s="2">
        <v>569.82</v>
      </c>
      <c r="X71" s="2">
        <v>874</v>
      </c>
      <c r="Y71" s="2">
        <v>893.23</v>
      </c>
      <c r="Z71" s="2"/>
      <c r="AA71" s="2"/>
      <c r="AB71" s="2">
        <v>24.99</v>
      </c>
      <c r="AC71" s="2"/>
      <c r="AE71" s="2">
        <f t="shared" si="7"/>
        <v>79189.66</v>
      </c>
      <c r="AF71" s="2">
        <v>43310.93</v>
      </c>
      <c r="AG71" s="2">
        <v>16592.190000000002</v>
      </c>
      <c r="AH71" s="2">
        <v>192.01000000000002</v>
      </c>
      <c r="AI71" s="2">
        <f t="shared" si="8"/>
        <v>0</v>
      </c>
      <c r="AJ71" s="2">
        <v>324.85</v>
      </c>
      <c r="AK71" s="2">
        <v>7407.679999999999</v>
      </c>
      <c r="AL71" s="2">
        <v>11362</v>
      </c>
      <c r="AM71" s="2">
        <v>0</v>
      </c>
      <c r="AN71" s="2">
        <v>0</v>
      </c>
      <c r="AO71" s="2">
        <f t="shared" si="9"/>
        <v>79189.66</v>
      </c>
      <c r="AQ71" s="2"/>
      <c r="AS71" s="2"/>
    </row>
    <row r="72" spans="1:45" ht="15" hidden="1">
      <c r="A72">
        <v>800257</v>
      </c>
      <c r="B72" t="s">
        <v>78</v>
      </c>
      <c r="C72" t="s">
        <v>79</v>
      </c>
      <c r="D72" t="s">
        <v>34</v>
      </c>
      <c r="E72" t="s">
        <v>31</v>
      </c>
      <c r="F72" s="2">
        <v>39979.32</v>
      </c>
      <c r="G72" s="2"/>
      <c r="H72" s="2">
        <v>299.88</v>
      </c>
      <c r="I72" s="2"/>
      <c r="J72" s="2"/>
      <c r="K72" s="2">
        <v>6104.41</v>
      </c>
      <c r="L72" s="2"/>
      <c r="M72" s="2"/>
      <c r="N72" s="2"/>
      <c r="O72" s="2">
        <v>2058.96</v>
      </c>
      <c r="P72" s="2">
        <v>5150.88</v>
      </c>
      <c r="Q72" s="2"/>
      <c r="R72" s="2"/>
      <c r="S72" s="2">
        <v>3331.61</v>
      </c>
      <c r="T72" s="2">
        <v>171.58</v>
      </c>
      <c r="U72" s="2"/>
      <c r="V72" s="2"/>
      <c r="W72" s="2"/>
      <c r="X72" s="2">
        <v>508.7</v>
      </c>
      <c r="Y72" s="2">
        <v>429.24</v>
      </c>
      <c r="Z72" s="2"/>
      <c r="AA72" s="2"/>
      <c r="AB72" s="2">
        <v>24.99</v>
      </c>
      <c r="AC72" s="2"/>
      <c r="AE72" s="2">
        <f t="shared" si="7"/>
        <v>58059.56999999999</v>
      </c>
      <c r="AF72" s="2">
        <v>43310.93</v>
      </c>
      <c r="AG72" s="2">
        <v>7810.66</v>
      </c>
      <c r="AH72" s="2">
        <v>0</v>
      </c>
      <c r="AI72" s="2">
        <f t="shared" si="8"/>
        <v>0</v>
      </c>
      <c r="AJ72" s="2">
        <v>324.87</v>
      </c>
      <c r="AK72" s="2">
        <v>0</v>
      </c>
      <c r="AL72" s="2">
        <v>6613.11</v>
      </c>
      <c r="AM72" s="2">
        <v>0</v>
      </c>
      <c r="AN72" s="2">
        <v>0</v>
      </c>
      <c r="AO72" s="2">
        <f t="shared" si="9"/>
        <v>58059.57</v>
      </c>
      <c r="AQ72" s="2"/>
      <c r="AS72" s="2"/>
    </row>
    <row r="73" spans="1:45" ht="15" hidden="1">
      <c r="A73">
        <v>9991136</v>
      </c>
      <c r="B73" t="s">
        <v>191</v>
      </c>
      <c r="C73" t="s">
        <v>192</v>
      </c>
      <c r="D73" t="s">
        <v>190</v>
      </c>
      <c r="E73" t="s">
        <v>31</v>
      </c>
      <c r="F73" s="2">
        <v>39979.32</v>
      </c>
      <c r="G73" s="2">
        <v>0</v>
      </c>
      <c r="H73" s="2">
        <v>299.88</v>
      </c>
      <c r="I73" s="2">
        <v>0</v>
      </c>
      <c r="J73" s="2">
        <v>0</v>
      </c>
      <c r="K73" s="2">
        <v>2767.21</v>
      </c>
      <c r="L73" s="2">
        <v>0</v>
      </c>
      <c r="M73" s="2">
        <v>0</v>
      </c>
      <c r="N73" s="2">
        <v>0</v>
      </c>
      <c r="O73" s="2">
        <v>603.96</v>
      </c>
      <c r="P73" s="2">
        <v>489.62</v>
      </c>
      <c r="Q73" s="2">
        <v>0</v>
      </c>
      <c r="R73" s="2">
        <v>0</v>
      </c>
      <c r="S73" s="2">
        <v>3331.61</v>
      </c>
      <c r="T73" s="2">
        <v>50.33</v>
      </c>
      <c r="U73" s="2">
        <v>0</v>
      </c>
      <c r="V73" s="2">
        <v>0</v>
      </c>
      <c r="W73" s="2">
        <v>0</v>
      </c>
      <c r="X73" s="2">
        <v>230.6</v>
      </c>
      <c r="Y73" s="2">
        <v>-244.81</v>
      </c>
      <c r="Z73" s="2">
        <v>0</v>
      </c>
      <c r="AA73" s="2">
        <v>0</v>
      </c>
      <c r="AB73" s="2">
        <v>24.99</v>
      </c>
      <c r="AC73" s="2">
        <v>0</v>
      </c>
      <c r="AD73" s="2">
        <v>0</v>
      </c>
      <c r="AE73" s="2">
        <v>47532.71000000001</v>
      </c>
      <c r="AF73" s="2">
        <v>43310.93</v>
      </c>
      <c r="AG73" s="2">
        <v>899.1000000000001</v>
      </c>
      <c r="AH73" s="2">
        <v>0</v>
      </c>
      <c r="AI73" s="2">
        <f t="shared" si="8"/>
        <v>0</v>
      </c>
      <c r="AJ73" s="2">
        <v>324.87</v>
      </c>
      <c r="AK73" s="2">
        <v>0</v>
      </c>
      <c r="AL73" s="2">
        <v>2997.81</v>
      </c>
      <c r="AM73" s="2">
        <v>0</v>
      </c>
      <c r="AN73" s="2">
        <v>0</v>
      </c>
      <c r="AO73" s="2">
        <f t="shared" si="9"/>
        <v>47532.71</v>
      </c>
      <c r="AQ73" s="2"/>
      <c r="AS73" s="2"/>
    </row>
    <row r="74" spans="1:45" ht="15" hidden="1">
      <c r="A74">
        <v>9991137</v>
      </c>
      <c r="B74" t="s">
        <v>97</v>
      </c>
      <c r="C74" t="s">
        <v>98</v>
      </c>
      <c r="D74" t="s">
        <v>34</v>
      </c>
      <c r="E74" t="s">
        <v>31</v>
      </c>
      <c r="F74" s="2">
        <v>39979.33</v>
      </c>
      <c r="G74" s="2">
        <v>1402.69</v>
      </c>
      <c r="H74" s="2">
        <v>299.87</v>
      </c>
      <c r="I74" s="2"/>
      <c r="J74" s="2"/>
      <c r="K74" s="2">
        <v>8104.45</v>
      </c>
      <c r="L74" s="2"/>
      <c r="M74" s="2"/>
      <c r="N74" s="2"/>
      <c r="O74" s="2">
        <v>5217.09</v>
      </c>
      <c r="P74" s="2">
        <v>2402.52</v>
      </c>
      <c r="Q74" s="2">
        <v>12181.84</v>
      </c>
      <c r="R74" s="2"/>
      <c r="S74" s="2">
        <v>3331.61</v>
      </c>
      <c r="T74" s="2">
        <v>434.76</v>
      </c>
      <c r="U74" s="2">
        <v>116.89</v>
      </c>
      <c r="V74" s="2"/>
      <c r="W74" s="2"/>
      <c r="X74" s="2">
        <v>675.37</v>
      </c>
      <c r="Y74" s="2">
        <v>200.21</v>
      </c>
      <c r="Z74" s="2">
        <v>1015.16</v>
      </c>
      <c r="AA74" s="2"/>
      <c r="AB74" s="2">
        <v>24.99</v>
      </c>
      <c r="AC74" s="2"/>
      <c r="AE74" s="2">
        <f>SUM(F74:AD74)</f>
        <v>75386.78000000001</v>
      </c>
      <c r="AF74" s="2">
        <v>43310.94</v>
      </c>
      <c r="AG74" s="2">
        <v>8254.58</v>
      </c>
      <c r="AH74" s="2">
        <v>1519.5800000000002</v>
      </c>
      <c r="AI74" s="2">
        <f t="shared" si="8"/>
        <v>0</v>
      </c>
      <c r="AJ74" s="2">
        <v>324.86</v>
      </c>
      <c r="AK74" s="2">
        <v>0</v>
      </c>
      <c r="AL74" s="2">
        <v>8779.82</v>
      </c>
      <c r="AM74" s="2">
        <v>13197</v>
      </c>
      <c r="AN74" s="2">
        <v>0</v>
      </c>
      <c r="AO74" s="2">
        <f t="shared" si="9"/>
        <v>75386.78</v>
      </c>
      <c r="AQ74" s="2"/>
      <c r="AS74" s="2"/>
    </row>
    <row r="75" spans="1:45" ht="15" hidden="1">
      <c r="A75">
        <v>9991143</v>
      </c>
      <c r="B75" t="s">
        <v>209</v>
      </c>
      <c r="C75" t="s">
        <v>210</v>
      </c>
      <c r="D75" t="s">
        <v>190</v>
      </c>
      <c r="E75" t="s">
        <v>31</v>
      </c>
      <c r="F75" s="2">
        <v>39979.32</v>
      </c>
      <c r="G75" s="2">
        <v>0</v>
      </c>
      <c r="H75" s="2">
        <v>299.88</v>
      </c>
      <c r="I75" s="2">
        <v>0</v>
      </c>
      <c r="J75" s="2">
        <v>0</v>
      </c>
      <c r="K75" s="2">
        <v>2767.2</v>
      </c>
      <c r="L75" s="2">
        <v>0</v>
      </c>
      <c r="M75" s="2">
        <v>0</v>
      </c>
      <c r="N75" s="2">
        <v>0</v>
      </c>
      <c r="O75" s="2">
        <v>672.5999999999999</v>
      </c>
      <c r="P75" s="2">
        <v>0</v>
      </c>
      <c r="Q75" s="2">
        <v>0</v>
      </c>
      <c r="R75" s="2">
        <v>0</v>
      </c>
      <c r="S75" s="2">
        <v>3331.61</v>
      </c>
      <c r="T75" s="2">
        <v>56.05</v>
      </c>
      <c r="U75" s="2">
        <v>0</v>
      </c>
      <c r="V75" s="2">
        <v>0</v>
      </c>
      <c r="W75" s="2">
        <v>0</v>
      </c>
      <c r="X75" s="2">
        <v>230.6</v>
      </c>
      <c r="Y75" s="2">
        <v>0</v>
      </c>
      <c r="Z75" s="2">
        <v>0</v>
      </c>
      <c r="AA75" s="2">
        <v>0</v>
      </c>
      <c r="AB75" s="2">
        <v>24.99</v>
      </c>
      <c r="AC75" s="2">
        <v>0</v>
      </c>
      <c r="AD75" s="2">
        <v>0</v>
      </c>
      <c r="AE75" s="2">
        <v>47362.25</v>
      </c>
      <c r="AF75" s="2">
        <v>43310.93</v>
      </c>
      <c r="AG75" s="2">
        <v>728.6499999999999</v>
      </c>
      <c r="AH75" s="2">
        <v>0</v>
      </c>
      <c r="AI75" s="2">
        <f t="shared" si="8"/>
        <v>0</v>
      </c>
      <c r="AJ75" s="2">
        <v>324.87</v>
      </c>
      <c r="AK75" s="2">
        <v>0</v>
      </c>
      <c r="AL75" s="2">
        <v>2997.7999999999997</v>
      </c>
      <c r="AM75" s="2">
        <v>0</v>
      </c>
      <c r="AN75" s="2">
        <v>0</v>
      </c>
      <c r="AO75" s="2">
        <f t="shared" si="9"/>
        <v>47362.25000000001</v>
      </c>
      <c r="AQ75" s="2"/>
      <c r="AS75" s="2"/>
    </row>
    <row r="76" spans="1:45" ht="15" hidden="1">
      <c r="A76">
        <v>9991144</v>
      </c>
      <c r="B76" t="s">
        <v>55</v>
      </c>
      <c r="C76" t="s">
        <v>56</v>
      </c>
      <c r="D76" t="s">
        <v>30</v>
      </c>
      <c r="E76" t="s">
        <v>31</v>
      </c>
      <c r="F76" s="2">
        <v>39979.33</v>
      </c>
      <c r="G76" s="2"/>
      <c r="H76" s="2">
        <v>299.87</v>
      </c>
      <c r="I76" s="2">
        <v>9432</v>
      </c>
      <c r="J76" s="2"/>
      <c r="K76" s="2">
        <v>10488</v>
      </c>
      <c r="L76" s="2"/>
      <c r="M76" s="2"/>
      <c r="N76" s="2"/>
      <c r="O76" s="2">
        <v>5129.63</v>
      </c>
      <c r="P76" s="2">
        <v>7685.88</v>
      </c>
      <c r="Q76" s="2">
        <v>17052.24</v>
      </c>
      <c r="R76" s="2"/>
      <c r="S76" s="2">
        <v>3331.61</v>
      </c>
      <c r="T76" s="2">
        <v>427.47</v>
      </c>
      <c r="U76" s="2"/>
      <c r="V76" s="2"/>
      <c r="W76" s="2">
        <v>786</v>
      </c>
      <c r="X76" s="2">
        <v>874</v>
      </c>
      <c r="Y76" s="2">
        <v>640.49</v>
      </c>
      <c r="Z76" s="2">
        <v>1421.02</v>
      </c>
      <c r="AA76" s="2"/>
      <c r="AB76" s="2">
        <v>24.99</v>
      </c>
      <c r="AC76" s="2"/>
      <c r="AE76" s="2">
        <f>SUM(F76:AD76)</f>
        <v>97572.53000000003</v>
      </c>
      <c r="AF76" s="2">
        <v>43310.94</v>
      </c>
      <c r="AG76" s="2">
        <v>13883.47</v>
      </c>
      <c r="AH76" s="2">
        <v>0</v>
      </c>
      <c r="AI76" s="2">
        <f t="shared" si="8"/>
        <v>0</v>
      </c>
      <c r="AJ76" s="2">
        <v>324.86</v>
      </c>
      <c r="AK76" s="2">
        <v>10218</v>
      </c>
      <c r="AL76" s="2">
        <v>11362</v>
      </c>
      <c r="AM76" s="2">
        <v>18473.260000000002</v>
      </c>
      <c r="AN76" s="2">
        <v>0</v>
      </c>
      <c r="AO76" s="2">
        <f t="shared" si="9"/>
        <v>97572.53</v>
      </c>
      <c r="AQ76" s="2"/>
      <c r="AS76" s="2"/>
    </row>
    <row r="77" spans="1:45" ht="15" hidden="1">
      <c r="A77">
        <v>9991151</v>
      </c>
      <c r="B77" t="s">
        <v>123</v>
      </c>
      <c r="C77" t="s">
        <v>124</v>
      </c>
      <c r="D77" t="s">
        <v>34</v>
      </c>
      <c r="E77" t="s">
        <v>31</v>
      </c>
      <c r="F77" s="2">
        <v>39979.33</v>
      </c>
      <c r="G77" s="2"/>
      <c r="H77" s="2">
        <v>299.86</v>
      </c>
      <c r="I77" s="2"/>
      <c r="J77" s="2"/>
      <c r="K77" s="2">
        <v>8104.45</v>
      </c>
      <c r="L77" s="2"/>
      <c r="M77" s="2"/>
      <c r="N77" s="2"/>
      <c r="O77" s="2">
        <v>4765.55</v>
      </c>
      <c r="P77" s="2">
        <v>2854.08</v>
      </c>
      <c r="Q77" s="2">
        <v>12181.87</v>
      </c>
      <c r="R77" s="2"/>
      <c r="S77" s="2">
        <v>3331.61</v>
      </c>
      <c r="T77" s="2">
        <v>397.13</v>
      </c>
      <c r="U77" s="2"/>
      <c r="V77" s="2"/>
      <c r="W77" s="2"/>
      <c r="X77" s="2">
        <v>675.37</v>
      </c>
      <c r="Y77" s="2">
        <v>237.84</v>
      </c>
      <c r="Z77" s="2">
        <v>1015.16</v>
      </c>
      <c r="AA77" s="2"/>
      <c r="AB77" s="2">
        <v>24.99</v>
      </c>
      <c r="AC77" s="2"/>
      <c r="AE77" s="2">
        <f>SUM(F77:AD77)</f>
        <v>73867.24</v>
      </c>
      <c r="AF77" s="2">
        <v>43310.94</v>
      </c>
      <c r="AG77" s="2">
        <v>8254.6</v>
      </c>
      <c r="AH77" s="2">
        <v>0</v>
      </c>
      <c r="AI77" s="2">
        <f t="shared" si="8"/>
        <v>0</v>
      </c>
      <c r="AJ77" s="2">
        <v>324.85</v>
      </c>
      <c r="AK77" s="2">
        <v>0</v>
      </c>
      <c r="AL77" s="2">
        <v>8779.82</v>
      </c>
      <c r="AM77" s="2">
        <v>13197.03</v>
      </c>
      <c r="AN77" s="2">
        <v>0</v>
      </c>
      <c r="AO77" s="2">
        <f t="shared" si="9"/>
        <v>73867.24</v>
      </c>
      <c r="AQ77" s="2"/>
      <c r="AS77" s="2"/>
    </row>
    <row r="78" spans="1:45" ht="15" hidden="1">
      <c r="A78">
        <v>9991153</v>
      </c>
      <c r="B78" t="s">
        <v>197</v>
      </c>
      <c r="C78" t="s">
        <v>198</v>
      </c>
      <c r="D78" t="s">
        <v>147</v>
      </c>
      <c r="E78" t="s">
        <v>31</v>
      </c>
      <c r="F78" s="2">
        <v>39979.32</v>
      </c>
      <c r="G78" s="2"/>
      <c r="H78" s="2">
        <v>299.88</v>
      </c>
      <c r="I78" s="2"/>
      <c r="J78" s="2"/>
      <c r="K78" s="2">
        <v>1107.88</v>
      </c>
      <c r="L78" s="2"/>
      <c r="M78" s="2"/>
      <c r="N78" s="2"/>
      <c r="O78" s="2">
        <v>603.96</v>
      </c>
      <c r="P78" s="2">
        <v>4204.99</v>
      </c>
      <c r="Q78" s="2"/>
      <c r="R78" s="2"/>
      <c r="S78" s="2">
        <v>3331.61</v>
      </c>
      <c r="T78" s="2">
        <v>50.33</v>
      </c>
      <c r="U78" s="2"/>
      <c r="V78" s="2"/>
      <c r="W78" s="2"/>
      <c r="X78" s="2">
        <v>230.6</v>
      </c>
      <c r="Y78" s="2"/>
      <c r="Z78" s="2"/>
      <c r="AA78" s="2"/>
      <c r="AB78" s="2">
        <v>24.99</v>
      </c>
      <c r="AC78" s="2"/>
      <c r="AE78" s="2">
        <f>SUM(F78:AD78)</f>
        <v>49833.55999999999</v>
      </c>
      <c r="AF78" s="2">
        <v>43310.93</v>
      </c>
      <c r="AG78" s="2">
        <v>4859.28</v>
      </c>
      <c r="AH78" s="2">
        <v>0</v>
      </c>
      <c r="AI78" s="2">
        <f t="shared" si="8"/>
        <v>0</v>
      </c>
      <c r="AJ78" s="2">
        <v>324.87</v>
      </c>
      <c r="AK78" s="2">
        <v>0</v>
      </c>
      <c r="AL78" s="2">
        <v>1338.48</v>
      </c>
      <c r="AM78" s="2">
        <v>0</v>
      </c>
      <c r="AN78" s="2">
        <v>0</v>
      </c>
      <c r="AO78" s="2">
        <f t="shared" si="9"/>
        <v>49833.560000000005</v>
      </c>
      <c r="AQ78" s="2"/>
      <c r="AS78" s="2"/>
    </row>
    <row r="79" spans="1:45" ht="15" hidden="1">
      <c r="A79">
        <v>9991245</v>
      </c>
      <c r="B79" t="s">
        <v>201</v>
      </c>
      <c r="C79" t="s">
        <v>202</v>
      </c>
      <c r="D79" t="s">
        <v>190</v>
      </c>
      <c r="E79" t="s">
        <v>31</v>
      </c>
      <c r="F79" s="2">
        <v>39851.17</v>
      </c>
      <c r="G79" s="2">
        <v>0</v>
      </c>
      <c r="H79" s="2">
        <v>298.92</v>
      </c>
      <c r="I79" s="2">
        <v>0</v>
      </c>
      <c r="J79" s="2">
        <v>0</v>
      </c>
      <c r="K79" s="2">
        <v>2758.3399999999997</v>
      </c>
      <c r="L79" s="2">
        <v>0</v>
      </c>
      <c r="M79" s="2">
        <v>0</v>
      </c>
      <c r="N79" s="2">
        <v>0</v>
      </c>
      <c r="O79" s="2">
        <v>602.02</v>
      </c>
      <c r="P79" s="2">
        <v>480.2</v>
      </c>
      <c r="Q79" s="2">
        <v>0</v>
      </c>
      <c r="R79" s="2">
        <v>0</v>
      </c>
      <c r="S79" s="2">
        <v>3331.61</v>
      </c>
      <c r="T79" s="2">
        <v>50.33</v>
      </c>
      <c r="U79" s="2">
        <v>0</v>
      </c>
      <c r="V79" s="2">
        <v>0</v>
      </c>
      <c r="W79" s="2">
        <v>0</v>
      </c>
      <c r="X79" s="2">
        <v>230.6</v>
      </c>
      <c r="Y79" s="2">
        <v>-244.81</v>
      </c>
      <c r="Z79" s="2">
        <v>0</v>
      </c>
      <c r="AA79" s="2">
        <v>0</v>
      </c>
      <c r="AB79" s="2">
        <v>24.99</v>
      </c>
      <c r="AC79" s="2">
        <v>0</v>
      </c>
      <c r="AD79" s="2">
        <v>0</v>
      </c>
      <c r="AE79" s="2">
        <v>47383.369999999995</v>
      </c>
      <c r="AF79" s="2">
        <v>43182.78</v>
      </c>
      <c r="AG79" s="2">
        <v>887.74</v>
      </c>
      <c r="AH79" s="2">
        <v>0</v>
      </c>
      <c r="AI79" s="2">
        <f t="shared" si="8"/>
        <v>0</v>
      </c>
      <c r="AJ79" s="2">
        <v>323.91</v>
      </c>
      <c r="AK79" s="2">
        <v>0</v>
      </c>
      <c r="AL79" s="2">
        <v>2988.9399999999996</v>
      </c>
      <c r="AM79" s="2">
        <v>0</v>
      </c>
      <c r="AN79" s="2">
        <v>0</v>
      </c>
      <c r="AO79" s="2">
        <f t="shared" si="9"/>
        <v>47383.37</v>
      </c>
      <c r="AQ79" s="2"/>
      <c r="AS79" s="2"/>
    </row>
    <row r="80" spans="1:45" ht="15" hidden="1">
      <c r="A80">
        <v>9993193</v>
      </c>
      <c r="B80" t="s">
        <v>99</v>
      </c>
      <c r="C80" t="s">
        <v>100</v>
      </c>
      <c r="D80" t="s">
        <v>34</v>
      </c>
      <c r="E80" t="s">
        <v>31</v>
      </c>
      <c r="F80" s="2">
        <v>39979.33</v>
      </c>
      <c r="G80" s="2"/>
      <c r="H80" s="2">
        <v>299.86</v>
      </c>
      <c r="I80" s="2"/>
      <c r="J80" s="2"/>
      <c r="K80" s="2">
        <v>8104.45</v>
      </c>
      <c r="L80" s="2"/>
      <c r="M80" s="2"/>
      <c r="N80" s="2"/>
      <c r="O80" s="2">
        <v>1507.8</v>
      </c>
      <c r="P80" s="2">
        <v>5588.39</v>
      </c>
      <c r="Q80" s="2"/>
      <c r="R80" s="2"/>
      <c r="S80" s="2">
        <v>3331.61</v>
      </c>
      <c r="T80" s="2">
        <v>125.65</v>
      </c>
      <c r="U80" s="2"/>
      <c r="V80" s="2"/>
      <c r="W80" s="2"/>
      <c r="X80" s="2">
        <v>675.37</v>
      </c>
      <c r="Y80" s="2">
        <v>465.7</v>
      </c>
      <c r="Z80" s="2"/>
      <c r="AA80" s="2"/>
      <c r="AB80" s="2">
        <v>24.99</v>
      </c>
      <c r="AC80" s="2"/>
      <c r="AE80" s="2">
        <f>SUM(F80:AD80)</f>
        <v>60103.15</v>
      </c>
      <c r="AF80" s="2">
        <v>43310.94</v>
      </c>
      <c r="AG80" s="2">
        <v>7687.54</v>
      </c>
      <c r="AH80" s="2">
        <v>0</v>
      </c>
      <c r="AI80" s="2">
        <f t="shared" si="8"/>
        <v>0</v>
      </c>
      <c r="AJ80" s="2">
        <v>324.85</v>
      </c>
      <c r="AK80" s="2">
        <v>0</v>
      </c>
      <c r="AL80" s="2">
        <v>8779.82</v>
      </c>
      <c r="AM80" s="2">
        <v>0</v>
      </c>
      <c r="AN80" s="2">
        <v>0</v>
      </c>
      <c r="AO80" s="2">
        <f t="shared" si="9"/>
        <v>60103.15</v>
      </c>
      <c r="AQ80" s="2"/>
      <c r="AS80" s="2"/>
    </row>
    <row r="81" spans="1:45" ht="15" hidden="1">
      <c r="A81">
        <v>9993198</v>
      </c>
      <c r="B81" t="s">
        <v>182</v>
      </c>
      <c r="C81" t="s">
        <v>183</v>
      </c>
      <c r="D81" t="s">
        <v>34</v>
      </c>
      <c r="E81" t="s">
        <v>31</v>
      </c>
      <c r="F81" s="2">
        <v>39979.32</v>
      </c>
      <c r="G81" s="2"/>
      <c r="H81" s="2">
        <v>299.88</v>
      </c>
      <c r="I81" s="2"/>
      <c r="J81" s="2"/>
      <c r="K81" s="2">
        <v>6104.41</v>
      </c>
      <c r="L81" s="2"/>
      <c r="M81" s="2"/>
      <c r="N81" s="2"/>
      <c r="O81" s="2">
        <v>603.97</v>
      </c>
      <c r="P81" s="2">
        <v>6492.25</v>
      </c>
      <c r="Q81" s="2"/>
      <c r="R81" s="2"/>
      <c r="S81" s="2">
        <v>3331.61</v>
      </c>
      <c r="T81" s="2">
        <v>50.33</v>
      </c>
      <c r="U81" s="2"/>
      <c r="V81" s="2"/>
      <c r="W81" s="2"/>
      <c r="X81" s="2">
        <v>508.7</v>
      </c>
      <c r="Y81" s="2">
        <v>541.02</v>
      </c>
      <c r="Z81" s="2"/>
      <c r="AA81" s="2"/>
      <c r="AB81" s="2">
        <v>24.99</v>
      </c>
      <c r="AC81" s="2"/>
      <c r="AE81" s="2">
        <f>SUM(F81:AD81)</f>
        <v>57936.479999999996</v>
      </c>
      <c r="AF81" s="2">
        <v>43310.93</v>
      </c>
      <c r="AG81" s="2">
        <v>7687.57</v>
      </c>
      <c r="AH81" s="2">
        <v>0</v>
      </c>
      <c r="AI81" s="2">
        <f t="shared" si="8"/>
        <v>0</v>
      </c>
      <c r="AJ81" s="2">
        <v>324.87</v>
      </c>
      <c r="AK81" s="2">
        <v>0</v>
      </c>
      <c r="AL81" s="2">
        <v>6613.11</v>
      </c>
      <c r="AM81" s="2">
        <v>0</v>
      </c>
      <c r="AN81" s="2">
        <v>0</v>
      </c>
      <c r="AO81" s="2">
        <f t="shared" si="9"/>
        <v>57936.48</v>
      </c>
      <c r="AQ81" s="2"/>
      <c r="AS81" s="2"/>
    </row>
    <row r="82" spans="1:45" ht="15" hidden="1">
      <c r="A82">
        <v>9993199</v>
      </c>
      <c r="B82" t="s">
        <v>57</v>
      </c>
      <c r="C82" t="s">
        <v>58</v>
      </c>
      <c r="D82" t="s">
        <v>34</v>
      </c>
      <c r="E82" t="s">
        <v>31</v>
      </c>
      <c r="F82" s="2">
        <v>39979.32</v>
      </c>
      <c r="G82" s="2"/>
      <c r="H82" s="2">
        <v>299.88</v>
      </c>
      <c r="I82" s="2"/>
      <c r="J82" s="2"/>
      <c r="K82" s="2">
        <v>8104.45</v>
      </c>
      <c r="L82" s="2"/>
      <c r="M82" s="2"/>
      <c r="N82" s="2"/>
      <c r="O82" s="2">
        <v>5129.64</v>
      </c>
      <c r="P82" s="2">
        <v>2490</v>
      </c>
      <c r="Q82" s="2">
        <v>12181.91</v>
      </c>
      <c r="R82" s="2"/>
      <c r="S82" s="2">
        <v>3331.61</v>
      </c>
      <c r="T82" s="2">
        <v>427.47</v>
      </c>
      <c r="U82" s="2"/>
      <c r="V82" s="2"/>
      <c r="W82" s="2"/>
      <c r="X82" s="2">
        <v>675.37</v>
      </c>
      <c r="Y82" s="2">
        <v>207.5</v>
      </c>
      <c r="Z82" s="2">
        <v>1015.16</v>
      </c>
      <c r="AA82" s="2"/>
      <c r="AB82" s="2">
        <v>24.99</v>
      </c>
      <c r="AC82" s="2"/>
      <c r="AE82" s="2">
        <f>SUM(F82:AD82)</f>
        <v>73867.3</v>
      </c>
      <c r="AF82" s="2">
        <v>43310.93</v>
      </c>
      <c r="AG82" s="2">
        <v>8254.61</v>
      </c>
      <c r="AH82" s="2">
        <v>0</v>
      </c>
      <c r="AI82" s="2">
        <f t="shared" si="8"/>
        <v>0</v>
      </c>
      <c r="AJ82" s="2">
        <v>324.87</v>
      </c>
      <c r="AK82" s="2">
        <v>0</v>
      </c>
      <c r="AL82" s="2">
        <v>8779.82</v>
      </c>
      <c r="AM82" s="2">
        <v>13197.07</v>
      </c>
      <c r="AN82" s="2">
        <v>0</v>
      </c>
      <c r="AO82" s="2">
        <f t="shared" si="9"/>
        <v>73867.3</v>
      </c>
      <c r="AQ82" s="2"/>
      <c r="AS82" s="2"/>
    </row>
    <row r="83" spans="1:45" ht="15" hidden="1">
      <c r="A83">
        <v>9993200</v>
      </c>
      <c r="B83" t="s">
        <v>59</v>
      </c>
      <c r="C83" t="s">
        <v>60</v>
      </c>
      <c r="D83" t="s">
        <v>34</v>
      </c>
      <c r="E83" t="s">
        <v>31</v>
      </c>
      <c r="F83" s="2">
        <v>39979.32</v>
      </c>
      <c r="G83" s="2"/>
      <c r="H83" s="2">
        <v>299.88</v>
      </c>
      <c r="I83" s="2"/>
      <c r="J83" s="2"/>
      <c r="K83" s="2">
        <v>8104.44</v>
      </c>
      <c r="L83" s="2"/>
      <c r="M83" s="2"/>
      <c r="N83" s="2"/>
      <c r="O83" s="2">
        <v>5129.64</v>
      </c>
      <c r="P83" s="2">
        <v>2490</v>
      </c>
      <c r="Q83" s="2">
        <v>12181.92</v>
      </c>
      <c r="R83" s="2"/>
      <c r="S83" s="2">
        <v>3331.61</v>
      </c>
      <c r="T83" s="2">
        <v>427.47</v>
      </c>
      <c r="U83" s="2"/>
      <c r="V83" s="2"/>
      <c r="W83" s="2"/>
      <c r="X83" s="2">
        <v>675.37</v>
      </c>
      <c r="Y83" s="2">
        <v>207.5</v>
      </c>
      <c r="Z83" s="2">
        <v>1015.16</v>
      </c>
      <c r="AA83" s="2"/>
      <c r="AB83" s="2">
        <v>24.99</v>
      </c>
      <c r="AC83" s="2"/>
      <c r="AE83" s="2">
        <f>SUM(F83:AD83)</f>
        <v>73867.3</v>
      </c>
      <c r="AF83" s="2">
        <v>43310.93</v>
      </c>
      <c r="AG83" s="2">
        <v>8254.61</v>
      </c>
      <c r="AH83" s="2">
        <v>0</v>
      </c>
      <c r="AI83" s="2">
        <f t="shared" si="8"/>
        <v>0</v>
      </c>
      <c r="AJ83" s="2">
        <v>324.87</v>
      </c>
      <c r="AK83" s="2">
        <v>0</v>
      </c>
      <c r="AL83" s="2">
        <v>8779.81</v>
      </c>
      <c r="AM83" s="2">
        <v>13197.08</v>
      </c>
      <c r="AN83" s="2">
        <v>0</v>
      </c>
      <c r="AO83" s="2">
        <f t="shared" si="9"/>
        <v>73867.3</v>
      </c>
      <c r="AQ83" s="2"/>
      <c r="AS83" s="2"/>
    </row>
    <row r="84" spans="1:45" ht="15" hidden="1">
      <c r="A84">
        <v>9993201</v>
      </c>
      <c r="B84" t="s">
        <v>188</v>
      </c>
      <c r="C84" t="s">
        <v>189</v>
      </c>
      <c r="D84" t="s">
        <v>190</v>
      </c>
      <c r="E84" t="s">
        <v>31</v>
      </c>
      <c r="F84" s="2">
        <v>39979.33</v>
      </c>
      <c r="G84" s="2">
        <v>0</v>
      </c>
      <c r="H84" s="2">
        <v>299.86</v>
      </c>
      <c r="I84" s="2">
        <v>0</v>
      </c>
      <c r="J84" s="2">
        <v>0</v>
      </c>
      <c r="K84" s="2">
        <v>2767.21</v>
      </c>
      <c r="L84" s="2">
        <v>0</v>
      </c>
      <c r="M84" s="2">
        <v>0</v>
      </c>
      <c r="N84" s="2">
        <v>0</v>
      </c>
      <c r="O84" s="2">
        <v>603.98</v>
      </c>
      <c r="P84" s="2">
        <v>489.62</v>
      </c>
      <c r="Q84" s="2">
        <v>0</v>
      </c>
      <c r="R84" s="2">
        <v>0</v>
      </c>
      <c r="S84" s="2">
        <v>3331.61</v>
      </c>
      <c r="T84" s="2">
        <v>50.33</v>
      </c>
      <c r="U84" s="2">
        <v>0</v>
      </c>
      <c r="V84" s="2">
        <v>0</v>
      </c>
      <c r="W84" s="2">
        <v>0</v>
      </c>
      <c r="X84" s="2">
        <v>230.6</v>
      </c>
      <c r="Y84" s="2">
        <v>-244.81</v>
      </c>
      <c r="Z84" s="2">
        <v>0</v>
      </c>
      <c r="AA84" s="2">
        <v>0</v>
      </c>
      <c r="AB84" s="2">
        <v>24.99</v>
      </c>
      <c r="AC84" s="2">
        <v>0</v>
      </c>
      <c r="AD84" s="2">
        <v>0</v>
      </c>
      <c r="AE84" s="2">
        <v>47532.72</v>
      </c>
      <c r="AF84" s="2">
        <v>43310.94</v>
      </c>
      <c r="AG84" s="2">
        <v>899.1200000000001</v>
      </c>
      <c r="AH84" s="2">
        <v>0</v>
      </c>
      <c r="AI84" s="2">
        <f t="shared" si="8"/>
        <v>0</v>
      </c>
      <c r="AJ84" s="2">
        <v>324.85</v>
      </c>
      <c r="AK84" s="2">
        <v>0</v>
      </c>
      <c r="AL84" s="2">
        <v>2997.81</v>
      </c>
      <c r="AM84" s="2">
        <v>0</v>
      </c>
      <c r="AN84" s="2">
        <v>0</v>
      </c>
      <c r="AO84" s="2">
        <f t="shared" si="9"/>
        <v>47532.72</v>
      </c>
      <c r="AQ84" s="2"/>
      <c r="AS84" s="2"/>
    </row>
    <row r="85" spans="1:45" ht="15" hidden="1">
      <c r="A85">
        <v>9993203</v>
      </c>
      <c r="B85" t="s">
        <v>158</v>
      </c>
      <c r="C85" t="s">
        <v>159</v>
      </c>
      <c r="D85" t="s">
        <v>34</v>
      </c>
      <c r="E85" t="s">
        <v>31</v>
      </c>
      <c r="F85" s="2">
        <v>39979.34</v>
      </c>
      <c r="G85" s="2"/>
      <c r="H85" s="2">
        <v>299.85</v>
      </c>
      <c r="I85" s="2"/>
      <c r="J85" s="2"/>
      <c r="K85" s="2">
        <v>8104.53</v>
      </c>
      <c r="L85" s="2"/>
      <c r="M85" s="2"/>
      <c r="N85" s="2"/>
      <c r="O85" s="2">
        <v>4765.48</v>
      </c>
      <c r="P85" s="2">
        <v>2854.12</v>
      </c>
      <c r="Q85" s="2">
        <v>12181.72</v>
      </c>
      <c r="R85" s="2"/>
      <c r="S85" s="2">
        <v>3331.61</v>
      </c>
      <c r="T85" s="2">
        <v>397.13</v>
      </c>
      <c r="U85" s="2"/>
      <c r="V85" s="2"/>
      <c r="W85" s="2"/>
      <c r="X85" s="2">
        <v>675.37</v>
      </c>
      <c r="Y85" s="2">
        <v>237.84</v>
      </c>
      <c r="Z85" s="2">
        <v>1015.15</v>
      </c>
      <c r="AA85" s="2"/>
      <c r="AB85" s="2">
        <v>24.99</v>
      </c>
      <c r="AC85" s="2"/>
      <c r="AE85" s="2">
        <f>SUM(F85:AD85)</f>
        <v>73867.12999999999</v>
      </c>
      <c r="AF85" s="2">
        <v>43310.95</v>
      </c>
      <c r="AG85" s="2">
        <v>8254.57</v>
      </c>
      <c r="AH85" s="2">
        <v>0</v>
      </c>
      <c r="AI85" s="2">
        <f t="shared" si="8"/>
        <v>0</v>
      </c>
      <c r="AJ85" s="2">
        <v>324.84000000000003</v>
      </c>
      <c r="AK85" s="2">
        <v>0</v>
      </c>
      <c r="AL85" s="2">
        <v>8779.9</v>
      </c>
      <c r="AM85" s="2">
        <v>13196.869999999999</v>
      </c>
      <c r="AN85" s="2">
        <v>0</v>
      </c>
      <c r="AO85" s="2">
        <f t="shared" si="9"/>
        <v>73867.12999999999</v>
      </c>
      <c r="AQ85" s="2"/>
      <c r="AS85" s="2"/>
    </row>
    <row r="86" spans="1:45" ht="15" hidden="1">
      <c r="A86">
        <v>9993205</v>
      </c>
      <c r="B86" t="s">
        <v>184</v>
      </c>
      <c r="C86" t="s">
        <v>185</v>
      </c>
      <c r="D86" t="s">
        <v>34</v>
      </c>
      <c r="E86" t="s">
        <v>31</v>
      </c>
      <c r="F86" s="2">
        <v>39979.32</v>
      </c>
      <c r="G86" s="2"/>
      <c r="H86" s="2">
        <v>299.88</v>
      </c>
      <c r="I86" s="2"/>
      <c r="J86" s="2"/>
      <c r="K86" s="2">
        <v>6104.43</v>
      </c>
      <c r="L86" s="2"/>
      <c r="M86" s="2"/>
      <c r="N86" s="2"/>
      <c r="O86" s="2">
        <v>603.98</v>
      </c>
      <c r="P86" s="2">
        <v>6492.27</v>
      </c>
      <c r="Q86" s="2"/>
      <c r="R86" s="2"/>
      <c r="S86" s="2">
        <v>3331.61</v>
      </c>
      <c r="T86" s="2">
        <v>50.33</v>
      </c>
      <c r="U86" s="2"/>
      <c r="V86" s="2"/>
      <c r="W86" s="2"/>
      <c r="X86" s="2">
        <v>508.7</v>
      </c>
      <c r="Y86" s="2">
        <v>541.02</v>
      </c>
      <c r="Z86" s="2"/>
      <c r="AA86" s="2"/>
      <c r="AB86" s="2">
        <v>24.99</v>
      </c>
      <c r="AC86" s="2"/>
      <c r="AE86" s="2">
        <f>SUM(F86:AD86)</f>
        <v>57936.53</v>
      </c>
      <c r="AF86" s="2">
        <v>43310.93</v>
      </c>
      <c r="AG86" s="2">
        <v>7687.6</v>
      </c>
      <c r="AH86" s="2">
        <v>0</v>
      </c>
      <c r="AI86" s="2">
        <f t="shared" si="8"/>
        <v>0</v>
      </c>
      <c r="AJ86" s="2">
        <v>324.87</v>
      </c>
      <c r="AK86" s="2">
        <v>0</v>
      </c>
      <c r="AL86" s="2">
        <v>6613.13</v>
      </c>
      <c r="AM86" s="2">
        <v>0</v>
      </c>
      <c r="AN86" s="2">
        <v>0</v>
      </c>
      <c r="AO86" s="2">
        <f t="shared" si="9"/>
        <v>57936.53</v>
      </c>
      <c r="AQ86" s="2"/>
      <c r="AS86" s="2"/>
    </row>
    <row r="87" spans="1:45" ht="15" hidden="1">
      <c r="A87">
        <v>9993206</v>
      </c>
      <c r="B87" t="s">
        <v>61</v>
      </c>
      <c r="C87" t="s">
        <v>62</v>
      </c>
      <c r="D87" t="s">
        <v>30</v>
      </c>
      <c r="E87" t="s">
        <v>31</v>
      </c>
      <c r="F87" s="2">
        <v>39979.32</v>
      </c>
      <c r="G87" s="2"/>
      <c r="H87" s="2">
        <v>299.88</v>
      </c>
      <c r="I87" s="2">
        <v>9432</v>
      </c>
      <c r="J87" s="2"/>
      <c r="K87" s="2">
        <v>10488</v>
      </c>
      <c r="L87" s="2"/>
      <c r="M87" s="2"/>
      <c r="N87" s="2"/>
      <c r="O87" s="2">
        <v>5129.64</v>
      </c>
      <c r="P87" s="2">
        <v>7685.88</v>
      </c>
      <c r="Q87" s="2">
        <v>17052.24</v>
      </c>
      <c r="R87" s="2"/>
      <c r="S87" s="2">
        <v>3331.61</v>
      </c>
      <c r="T87" s="2">
        <v>427.47</v>
      </c>
      <c r="U87" s="2"/>
      <c r="V87" s="2"/>
      <c r="W87" s="2">
        <v>786</v>
      </c>
      <c r="X87" s="2">
        <v>874</v>
      </c>
      <c r="Y87" s="2">
        <v>640.49</v>
      </c>
      <c r="Z87" s="2">
        <v>1421.02</v>
      </c>
      <c r="AA87" s="2"/>
      <c r="AB87" s="2">
        <v>24.99</v>
      </c>
      <c r="AC87" s="2"/>
      <c r="AE87" s="2">
        <f>SUM(F87:AD87)</f>
        <v>97572.54000000002</v>
      </c>
      <c r="AF87" s="2">
        <v>43310.93</v>
      </c>
      <c r="AG87" s="2">
        <v>13883.480000000001</v>
      </c>
      <c r="AH87" s="2">
        <v>0</v>
      </c>
      <c r="AI87" s="2">
        <f t="shared" si="8"/>
        <v>0</v>
      </c>
      <c r="AJ87" s="2">
        <v>324.87</v>
      </c>
      <c r="AK87" s="2">
        <v>10218</v>
      </c>
      <c r="AL87" s="2">
        <v>11362</v>
      </c>
      <c r="AM87" s="2">
        <v>18473.260000000002</v>
      </c>
      <c r="AN87" s="2">
        <v>0</v>
      </c>
      <c r="AO87" s="2">
        <f t="shared" si="9"/>
        <v>97572.54000000001</v>
      </c>
      <c r="AQ87" s="2"/>
      <c r="AS87" s="2"/>
    </row>
    <row r="88" spans="1:45" ht="15">
      <c r="A88">
        <v>9993208</v>
      </c>
      <c r="B88" t="s">
        <v>226</v>
      </c>
      <c r="C88" t="s">
        <v>92</v>
      </c>
      <c r="D88" t="s">
        <v>34</v>
      </c>
      <c r="E88" t="s">
        <v>31</v>
      </c>
      <c r="F88" s="2">
        <v>39979.32</v>
      </c>
      <c r="G88" s="2"/>
      <c r="H88" s="2">
        <v>299.88</v>
      </c>
      <c r="I88" s="2"/>
      <c r="J88" s="2"/>
      <c r="K88" s="2">
        <v>8104.44</v>
      </c>
      <c r="L88" s="2">
        <v>35938.56</v>
      </c>
      <c r="M88" s="2"/>
      <c r="N88" s="2"/>
      <c r="O88" s="2">
        <v>4250.64</v>
      </c>
      <c r="P88" s="2">
        <v>2959.2</v>
      </c>
      <c r="Q88" s="2"/>
      <c r="R88" s="2"/>
      <c r="S88" s="2">
        <v>3331.61</v>
      </c>
      <c r="T88" s="2">
        <v>3349.1</v>
      </c>
      <c r="U88" s="2"/>
      <c r="V88" s="2"/>
      <c r="W88" s="2"/>
      <c r="X88" s="2">
        <v>675.37</v>
      </c>
      <c r="Y88" s="2">
        <v>246.6</v>
      </c>
      <c r="Z88" s="2"/>
      <c r="AA88" s="2"/>
      <c r="AB88" s="2">
        <v>24.99</v>
      </c>
      <c r="AC88" s="2">
        <v>1458.33</v>
      </c>
      <c r="AE88" s="2">
        <f>SUM(F88:AD88)</f>
        <v>100618.04000000001</v>
      </c>
      <c r="AF88" s="2">
        <v>43310.93</v>
      </c>
      <c r="AG88" s="2">
        <v>10805.539999999999</v>
      </c>
      <c r="AH88" s="2">
        <v>0</v>
      </c>
      <c r="AI88" s="2">
        <f t="shared" si="8"/>
        <v>1458.33</v>
      </c>
      <c r="AJ88" s="2">
        <v>324.87</v>
      </c>
      <c r="AK88" s="2">
        <v>35938.56</v>
      </c>
      <c r="AL88" s="2">
        <v>8779.81</v>
      </c>
      <c r="AM88" s="2">
        <v>0</v>
      </c>
      <c r="AN88" s="2">
        <v>0</v>
      </c>
      <c r="AO88" s="2">
        <f t="shared" si="9"/>
        <v>100618.04000000001</v>
      </c>
      <c r="AQ88" s="2"/>
      <c r="AS88" s="2"/>
    </row>
    <row r="89" spans="1:45" ht="15" hidden="1">
      <c r="A89">
        <v>9993240</v>
      </c>
      <c r="B89" t="s">
        <v>207</v>
      </c>
      <c r="C89" t="s">
        <v>208</v>
      </c>
      <c r="D89" t="s">
        <v>190</v>
      </c>
      <c r="E89" t="s">
        <v>31</v>
      </c>
      <c r="F89" s="2">
        <v>39979.33</v>
      </c>
      <c r="G89" s="2">
        <v>0</v>
      </c>
      <c r="H89" s="2">
        <v>299.87</v>
      </c>
      <c r="I89" s="2">
        <v>0</v>
      </c>
      <c r="J89" s="2">
        <v>0</v>
      </c>
      <c r="K89" s="2">
        <v>2767.25</v>
      </c>
      <c r="L89" s="2">
        <v>0</v>
      </c>
      <c r="M89" s="2">
        <v>0</v>
      </c>
      <c r="N89" s="2">
        <v>0</v>
      </c>
      <c r="O89" s="2">
        <v>672.6800000000001</v>
      </c>
      <c r="P89" s="2">
        <v>0</v>
      </c>
      <c r="Q89" s="2">
        <v>0</v>
      </c>
      <c r="R89" s="2">
        <v>0</v>
      </c>
      <c r="S89" s="2">
        <v>3331.61</v>
      </c>
      <c r="T89" s="2">
        <v>56.05</v>
      </c>
      <c r="U89" s="2">
        <v>0</v>
      </c>
      <c r="V89" s="2">
        <v>0</v>
      </c>
      <c r="W89" s="2">
        <v>0</v>
      </c>
      <c r="X89" s="2">
        <v>230.6</v>
      </c>
      <c r="Y89" s="2">
        <v>0</v>
      </c>
      <c r="Z89" s="2">
        <v>0</v>
      </c>
      <c r="AA89" s="2">
        <v>0</v>
      </c>
      <c r="AB89" s="2">
        <v>24.99</v>
      </c>
      <c r="AC89" s="2">
        <v>0</v>
      </c>
      <c r="AD89" s="2">
        <v>0</v>
      </c>
      <c r="AE89" s="2">
        <v>47362.38</v>
      </c>
      <c r="AF89" s="2">
        <v>43310.94</v>
      </c>
      <c r="AG89" s="2">
        <v>728.73</v>
      </c>
      <c r="AH89" s="2">
        <v>0</v>
      </c>
      <c r="AI89" s="2">
        <f t="shared" si="8"/>
        <v>0</v>
      </c>
      <c r="AJ89" s="2">
        <v>324.86</v>
      </c>
      <c r="AK89" s="2">
        <v>0</v>
      </c>
      <c r="AL89" s="2">
        <v>2997.85</v>
      </c>
      <c r="AM89" s="2">
        <v>0</v>
      </c>
      <c r="AN89" s="2">
        <v>0</v>
      </c>
      <c r="AO89" s="2">
        <f t="shared" si="9"/>
        <v>47362.380000000005</v>
      </c>
      <c r="AQ89" s="2"/>
      <c r="AS89" s="2"/>
    </row>
    <row r="90" spans="1:45" ht="15">
      <c r="A90">
        <v>9993299</v>
      </c>
      <c r="B90" t="s">
        <v>160</v>
      </c>
      <c r="C90" t="s">
        <v>161</v>
      </c>
      <c r="D90" t="s">
        <v>30</v>
      </c>
      <c r="E90" t="s">
        <v>31</v>
      </c>
      <c r="F90" s="2">
        <v>39979.33</v>
      </c>
      <c r="G90" s="2">
        <v>713.76</v>
      </c>
      <c r="H90" s="2">
        <v>299.87</v>
      </c>
      <c r="I90" s="2">
        <v>9432</v>
      </c>
      <c r="J90" s="2">
        <v>17500</v>
      </c>
      <c r="K90" s="2">
        <v>10487.99</v>
      </c>
      <c r="L90" s="2"/>
      <c r="M90" s="2"/>
      <c r="N90" s="2">
        <v>1764.96</v>
      </c>
      <c r="O90" s="2">
        <v>7619.64</v>
      </c>
      <c r="P90" s="2">
        <v>5195.87</v>
      </c>
      <c r="Q90" s="2">
        <v>17052.25</v>
      </c>
      <c r="R90" s="2"/>
      <c r="S90" s="2">
        <v>3331.61</v>
      </c>
      <c r="T90" s="2">
        <v>782.05</v>
      </c>
      <c r="U90" s="2">
        <v>59.48</v>
      </c>
      <c r="V90" s="2"/>
      <c r="W90" s="2">
        <v>786</v>
      </c>
      <c r="X90" s="2">
        <v>874</v>
      </c>
      <c r="Y90" s="2">
        <v>432.99</v>
      </c>
      <c r="Z90" s="2">
        <v>1421.02</v>
      </c>
      <c r="AA90" s="2"/>
      <c r="AB90" s="2">
        <v>24.99</v>
      </c>
      <c r="AC90" s="2">
        <v>1458.34</v>
      </c>
      <c r="AE90" s="2">
        <f>SUM(F90:AD90)</f>
        <v>119216.15000000002</v>
      </c>
      <c r="AF90" s="2">
        <v>43310.94</v>
      </c>
      <c r="AG90" s="2">
        <v>14030.550000000001</v>
      </c>
      <c r="AH90" s="2">
        <v>773.24</v>
      </c>
      <c r="AI90" s="2">
        <f t="shared" si="8"/>
        <v>18958.34</v>
      </c>
      <c r="AJ90" s="2">
        <v>324.86</v>
      </c>
      <c r="AK90" s="2">
        <v>11982.96</v>
      </c>
      <c r="AL90" s="2">
        <v>11361.99</v>
      </c>
      <c r="AM90" s="2">
        <v>18473.27</v>
      </c>
      <c r="AN90" s="2">
        <v>0</v>
      </c>
      <c r="AO90" s="2">
        <f t="shared" si="9"/>
        <v>119216.15000000002</v>
      </c>
      <c r="AQ90" s="2"/>
      <c r="AS90" s="2"/>
    </row>
    <row r="91" spans="1:45" ht="15" hidden="1">
      <c r="A91">
        <v>9993300</v>
      </c>
      <c r="B91" t="s">
        <v>35</v>
      </c>
      <c r="C91" t="s">
        <v>36</v>
      </c>
      <c r="D91" t="s">
        <v>34</v>
      </c>
      <c r="E91" t="s">
        <v>31</v>
      </c>
      <c r="F91" s="2">
        <v>39979.32</v>
      </c>
      <c r="G91" s="2">
        <v>497.15</v>
      </c>
      <c r="H91" s="2">
        <v>299.88</v>
      </c>
      <c r="I91" s="2"/>
      <c r="J91" s="2"/>
      <c r="K91" s="2">
        <v>8104.45</v>
      </c>
      <c r="L91" s="2"/>
      <c r="M91" s="2"/>
      <c r="N91" s="2"/>
      <c r="O91" s="2">
        <v>5129.64</v>
      </c>
      <c r="P91" s="2">
        <v>2490.01</v>
      </c>
      <c r="Q91" s="2">
        <v>12181.86</v>
      </c>
      <c r="R91" s="2"/>
      <c r="S91" s="2">
        <v>3331.61</v>
      </c>
      <c r="T91" s="2">
        <v>427.47</v>
      </c>
      <c r="U91" s="2">
        <v>41.43</v>
      </c>
      <c r="V91" s="2"/>
      <c r="W91" s="2"/>
      <c r="X91" s="2">
        <v>675.37</v>
      </c>
      <c r="Y91" s="2">
        <v>207.5</v>
      </c>
      <c r="Z91" s="2">
        <v>1015.16</v>
      </c>
      <c r="AA91" s="2"/>
      <c r="AB91" s="2">
        <v>24.99</v>
      </c>
      <c r="AC91" s="2"/>
      <c r="AE91" s="2">
        <f>SUM(F91:AD91)</f>
        <v>74405.84</v>
      </c>
      <c r="AF91" s="2">
        <v>43310.93</v>
      </c>
      <c r="AG91" s="2">
        <v>8254.62</v>
      </c>
      <c r="AH91" s="2">
        <v>538.5799999999999</v>
      </c>
      <c r="AI91" s="2">
        <f t="shared" si="8"/>
        <v>0</v>
      </c>
      <c r="AJ91" s="2">
        <v>324.87</v>
      </c>
      <c r="AK91" s="2">
        <v>0</v>
      </c>
      <c r="AL91" s="2">
        <v>8779.82</v>
      </c>
      <c r="AM91" s="2">
        <v>13197.02</v>
      </c>
      <c r="AN91" s="2">
        <v>0</v>
      </c>
      <c r="AO91" s="2">
        <f t="shared" si="9"/>
        <v>74405.84000000001</v>
      </c>
      <c r="AQ91" s="2"/>
      <c r="AS91" s="2"/>
    </row>
    <row r="92" spans="6:32" ht="11.25" customHeight="1"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E92" s="2"/>
      <c r="AF92" s="2"/>
    </row>
    <row r="93" spans="6:31" ht="15">
      <c r="F93" s="2">
        <f aca="true" t="shared" si="10" ref="F93:AC93">SUM(F3:F92)</f>
        <v>3376065.0299999984</v>
      </c>
      <c r="G93" s="2">
        <f t="shared" si="10"/>
        <v>29131.039999999997</v>
      </c>
      <c r="H93" s="2">
        <f t="shared" si="10"/>
        <v>25322.949999999997</v>
      </c>
      <c r="I93" s="2">
        <f t="shared" si="10"/>
        <v>154455.74</v>
      </c>
      <c r="J93" s="2">
        <f t="shared" si="10"/>
        <v>117317.65999999999</v>
      </c>
      <c r="K93" s="2">
        <f t="shared" si="10"/>
        <v>614477.3599999999</v>
      </c>
      <c r="L93" s="2">
        <f t="shared" si="10"/>
        <v>35938.56</v>
      </c>
      <c r="M93" s="2">
        <f t="shared" si="10"/>
        <v>18714.6</v>
      </c>
      <c r="N93" s="2">
        <f t="shared" si="10"/>
        <v>1764.96</v>
      </c>
      <c r="O93" s="2">
        <f t="shared" si="10"/>
        <v>293756.14999999997</v>
      </c>
      <c r="P93" s="2">
        <f t="shared" si="10"/>
        <v>356712.21</v>
      </c>
      <c r="Q93" s="2">
        <f t="shared" si="10"/>
        <v>606368.8199999997</v>
      </c>
      <c r="R93" s="2">
        <f t="shared" si="10"/>
        <v>38734.270000000004</v>
      </c>
      <c r="S93" s="2">
        <f t="shared" si="10"/>
        <v>277911.78999999946</v>
      </c>
      <c r="T93" s="2">
        <f t="shared" si="10"/>
        <v>29179.08000000003</v>
      </c>
      <c r="U93" s="2">
        <f t="shared" si="10"/>
        <v>2430.489999999999</v>
      </c>
      <c r="V93" s="2">
        <f t="shared" si="10"/>
        <v>76.98</v>
      </c>
      <c r="W93" s="2">
        <f t="shared" si="10"/>
        <v>12874.9</v>
      </c>
      <c r="X93" s="2">
        <f t="shared" si="10"/>
        <v>51255.63</v>
      </c>
      <c r="Y93" s="2">
        <f t="shared" si="10"/>
        <v>26307.24</v>
      </c>
      <c r="Z93" s="2">
        <f t="shared" si="10"/>
        <v>50578.500000000015</v>
      </c>
      <c r="AA93" s="2">
        <f t="shared" si="10"/>
        <v>3227.8500000000004</v>
      </c>
      <c r="AB93" s="2">
        <f t="shared" si="10"/>
        <v>2063.7600000000007</v>
      </c>
      <c r="AC93" s="2">
        <f t="shared" si="10"/>
        <v>13392.38</v>
      </c>
      <c r="AE93" s="2">
        <f>SUM(F93:AD93)</f>
        <v>6138057.949999997</v>
      </c>
    </row>
    <row r="94" ht="15">
      <c r="B94" t="s">
        <v>227</v>
      </c>
    </row>
    <row r="95" ht="15" hidden="1">
      <c r="B95" t="s">
        <v>222</v>
      </c>
    </row>
    <row r="96" ht="15">
      <c r="B96" t="s">
        <v>229</v>
      </c>
    </row>
    <row r="97" ht="15">
      <c r="B97" t="s">
        <v>228</v>
      </c>
    </row>
  </sheetData>
  <sheetProtection/>
  <printOptions gridLines="1"/>
  <pageMargins left="0.15748031496062992" right="0.7086614173228347" top="0.1968503937007874" bottom="0.15748031496062992" header="0.15748031496062992" footer="0.15748031496062992"/>
  <pageSetup horizontalDpi="600" verticalDpi="600" orientation="landscape" paperSize="8" scale="90" r:id="rId1"/>
  <ignoredErrors>
    <ignoredError sqref="F93:AC9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Uccello</dc:creator>
  <cp:keywords/>
  <dc:description/>
  <cp:lastModifiedBy>c.uccello</cp:lastModifiedBy>
  <cp:lastPrinted>2017-09-01T12:43:18Z</cp:lastPrinted>
  <dcterms:created xsi:type="dcterms:W3CDTF">2017-08-31T12:57:55Z</dcterms:created>
  <dcterms:modified xsi:type="dcterms:W3CDTF">2017-09-13T14:09:35Z</dcterms:modified>
  <cp:category/>
  <cp:version/>
  <cp:contentType/>
  <cp:contentStatus/>
</cp:coreProperties>
</file>