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Salerno" sheetId="1" r:id="rId1"/>
    <sheet name="Avellino" sheetId="2" r:id="rId2"/>
    <sheet name="Benevento" sheetId="3" r:id="rId3"/>
    <sheet name="Caserta" sheetId="4" r:id="rId4"/>
    <sheet name="Napoli" sheetId="5" r:id="rId5"/>
  </sheets>
  <definedNames/>
  <calcPr fullCalcOnLoad="1"/>
</workbook>
</file>

<file path=xl/sharedStrings.xml><?xml version="1.0" encoding="utf-8"?>
<sst xmlns="http://schemas.openxmlformats.org/spreadsheetml/2006/main" count="1889" uniqueCount="470">
  <si>
    <t>TIPOLOGIA</t>
  </si>
  <si>
    <t>CODICE SITO</t>
  </si>
  <si>
    <t>Latitudine N</t>
  </si>
  <si>
    <t>Longitudine E</t>
  </si>
  <si>
    <t>FIUME</t>
  </si>
  <si>
    <t>QUOTA</t>
  </si>
  <si>
    <t>STATO SITO</t>
  </si>
  <si>
    <t>COMUNE</t>
  </si>
  <si>
    <t>LOCALITÀ</t>
  </si>
  <si>
    <t>PROVINCIA</t>
  </si>
  <si>
    <t>MONITORAGGIO</t>
  </si>
  <si>
    <t>Monitoraggio macroinvertebrati</t>
  </si>
  <si>
    <t>Frequenza annuale macroinvertebrati</t>
  </si>
  <si>
    <t>Monitoraggio diatomee</t>
  </si>
  <si>
    <t>Frequenza annuale monitoraggio diatomee</t>
  </si>
  <si>
    <t>Monitoraggio macrofite</t>
  </si>
  <si>
    <t>Frequenza annuale monitoraggio macrofite</t>
  </si>
  <si>
    <t>Frequenza annuale parametri chimico-fisici di base</t>
  </si>
  <si>
    <t>RETE NITRATI</t>
  </si>
  <si>
    <t>Frequenza annuale parametri ex Tab 1/A</t>
  </si>
  <si>
    <t>Frequenza annuale parametri Tab 1/A -DIOSSINE</t>
  </si>
  <si>
    <t>Frequenza annuale parametri ex Tab 1/B*</t>
  </si>
  <si>
    <t>Fitofarmaci ex Tab 1/A e 1/B</t>
  </si>
  <si>
    <t>Frequenza annuale fitofarmaci ex parametri 1/A e 1/B</t>
  </si>
  <si>
    <t>14Ss3</t>
  </si>
  <si>
    <t>AC2</t>
  </si>
  <si>
    <t>ALVEO COMUNE</t>
  </si>
  <si>
    <t>attivato nel 2002</t>
  </si>
  <si>
    <t>S. Marzano sul Sarno</t>
  </si>
  <si>
    <t>Ponte San Mauro</t>
  </si>
  <si>
    <t>SA</t>
  </si>
  <si>
    <t>Operativo</t>
  </si>
  <si>
    <t>No</t>
  </si>
  <si>
    <t>SI</t>
  </si>
  <si>
    <t>Si</t>
  </si>
  <si>
    <t>12</t>
  </si>
  <si>
    <t>14Sr6</t>
  </si>
  <si>
    <t>ASM2</t>
  </si>
  <si>
    <t>ACQUA DI S. MARINO</t>
  </si>
  <si>
    <t>attivato nel 2016</t>
  </si>
  <si>
    <t>San Valentino Torio</t>
  </si>
  <si>
    <t>Ponte SP 106</t>
  </si>
  <si>
    <t>18Ss3</t>
  </si>
  <si>
    <t>B1</t>
  </si>
  <si>
    <t>BIANCO</t>
  </si>
  <si>
    <t>da attivare</t>
  </si>
  <si>
    <t>Buccino</t>
  </si>
  <si>
    <t>Zona Industriale</t>
  </si>
  <si>
    <t>4</t>
  </si>
  <si>
    <t>18Ss2</t>
  </si>
  <si>
    <t>Bad1</t>
  </si>
  <si>
    <t>BADOLATO</t>
  </si>
  <si>
    <t>attivato nel 2015</t>
  </si>
  <si>
    <t>CASTELNUOVO CILENTO</t>
  </si>
  <si>
    <t>Salicuneta - SP 433</t>
  </si>
  <si>
    <t>18Ss1</t>
  </si>
  <si>
    <t>Bo1</t>
  </si>
  <si>
    <t>BONEA</t>
  </si>
  <si>
    <t>attivato nel 2013</t>
  </si>
  <si>
    <t>VIETRI SUL MARE</t>
  </si>
  <si>
    <t>Via Giuseppe Pellegrino</t>
  </si>
  <si>
    <t>Bu5</t>
  </si>
  <si>
    <t>BUSSENTO</t>
  </si>
  <si>
    <t>S. Marina di Policastro</t>
  </si>
  <si>
    <t>Ponte SS18</t>
  </si>
  <si>
    <t>Cav1</t>
  </si>
  <si>
    <t>CAVAIOLA</t>
  </si>
  <si>
    <t>attivato nel 2014</t>
  </si>
  <si>
    <t>CAVA DE' TIRRENI</t>
  </si>
  <si>
    <t>Ponte vecchia strada S. Lucia</t>
  </si>
  <si>
    <t>Cav2</t>
  </si>
  <si>
    <t>NOCERA INFERIORE</t>
  </si>
  <si>
    <t>Ponte Via Firenze</t>
  </si>
  <si>
    <t>Cl6</t>
  </si>
  <si>
    <t>CALORE LUCANO</t>
  </si>
  <si>
    <t>SERRE</t>
  </si>
  <si>
    <t>Ponte SP 334 - Borgo S. Cesareo</t>
  </si>
  <si>
    <t>Ir1</t>
  </si>
  <si>
    <t>IRNO</t>
  </si>
  <si>
    <t>PELLEZZANO</t>
  </si>
  <si>
    <t>Ponte Via Farina - località Cologna</t>
  </si>
  <si>
    <t>Ir2</t>
  </si>
  <si>
    <t>SALERNO</t>
  </si>
  <si>
    <t>Risalendo da Foce Irno</t>
  </si>
  <si>
    <t>Lam2</t>
  </si>
  <si>
    <t>LAMBRO</t>
  </si>
  <si>
    <t>CENTOLA</t>
  </si>
  <si>
    <t>Palinuro</t>
  </si>
  <si>
    <t>NO</t>
  </si>
  <si>
    <t>LC2</t>
  </si>
  <si>
    <t>LA COSA</t>
  </si>
  <si>
    <t>ALBANELLA</t>
  </si>
  <si>
    <t>Ponte La Cosa</t>
  </si>
  <si>
    <t>Pi1</t>
  </si>
  <si>
    <t>PICENTINO</t>
  </si>
  <si>
    <t>PONTECAGNANO FAIANO</t>
  </si>
  <si>
    <t>Ponte SP417</t>
  </si>
  <si>
    <t>RM1</t>
  </si>
  <si>
    <t>Reginna Major</t>
  </si>
  <si>
    <t>MAIORI</t>
  </si>
  <si>
    <t>Foce</t>
  </si>
  <si>
    <t>Slf2</t>
  </si>
  <si>
    <t>SOLOFRONE</t>
  </si>
  <si>
    <t>CAPACCIO</t>
  </si>
  <si>
    <t>Ponte SP 430 - Contrada Mattine</t>
  </si>
  <si>
    <t>Sol2</t>
  </si>
  <si>
    <t>SOLOFRANA</t>
  </si>
  <si>
    <t>ROCCAPIEMONTE</t>
  </si>
  <si>
    <t>Ponte Via San Pasquale</t>
  </si>
  <si>
    <t>Sol3</t>
  </si>
  <si>
    <t>Nocera inferiore</t>
  </si>
  <si>
    <t>Ponte Via Bosco Lucarelli</t>
  </si>
  <si>
    <t>Sr1ter</t>
  </si>
  <si>
    <t>ACQUA DEL PALAZZO</t>
  </si>
  <si>
    <t>attivato nel 2018</t>
  </si>
  <si>
    <t>SARNO</t>
  </si>
  <si>
    <t>Ponte A30 - confluenza Acqua di S. Marino</t>
  </si>
  <si>
    <t>14Ss2</t>
  </si>
  <si>
    <t>Sr2bis</t>
  </si>
  <si>
    <t>Ponte SP5 di San Marzano</t>
  </si>
  <si>
    <t>Sr3</t>
  </si>
  <si>
    <t>SCAFATI</t>
  </si>
  <si>
    <t>San Pietro</t>
  </si>
  <si>
    <t>Ten1</t>
  </si>
  <si>
    <t>LA TENZA</t>
  </si>
  <si>
    <t>CAMPAGNA</t>
  </si>
  <si>
    <t>Ponte Contrada Madiano</t>
  </si>
  <si>
    <t>Tes2</t>
  </si>
  <si>
    <t>TESTENE</t>
  </si>
  <si>
    <t>AGROPOLI</t>
  </si>
  <si>
    <t>Agropoli - Ponte Via Salvo d'Acquisto</t>
  </si>
  <si>
    <t>Tn2</t>
  </si>
  <si>
    <t>TANAGRO</t>
  </si>
  <si>
    <t>Sicignano degli Alburni</t>
  </si>
  <si>
    <t>A monte della confluenza del T. Petroso</t>
  </si>
  <si>
    <t>Tu3</t>
  </si>
  <si>
    <t>TUSCIANO</t>
  </si>
  <si>
    <t>Battipaglia</t>
  </si>
  <si>
    <t>Via Trento</t>
  </si>
  <si>
    <t>18In8</t>
  </si>
  <si>
    <t>Al4bis</t>
  </si>
  <si>
    <t>ALENTO</t>
  </si>
  <si>
    <t>Casalvelino</t>
  </si>
  <si>
    <t>A monte confluenza Palistro</t>
  </si>
  <si>
    <t>Sorveglianza</t>
  </si>
  <si>
    <t>Al5</t>
  </si>
  <si>
    <t>Ponte SS 267</t>
  </si>
  <si>
    <t>Bad</t>
  </si>
  <si>
    <t>Vallo della Lucania</t>
  </si>
  <si>
    <t>Ponte Via Piedicasale</t>
  </si>
  <si>
    <t>DA1</t>
  </si>
  <si>
    <t>DELL'ARENA</t>
  </si>
  <si>
    <t>MONTECORICE</t>
  </si>
  <si>
    <t>Ponte SS 267 - Case del Conte</t>
  </si>
  <si>
    <t>LC1</t>
  </si>
  <si>
    <t>ROCCA D'ASPIDE</t>
  </si>
  <si>
    <t xml:space="preserve">SS 166 degli Alburni - Ponte Fonte </t>
  </si>
  <si>
    <t>M1</t>
  </si>
  <si>
    <t>MINGARDO</t>
  </si>
  <si>
    <t>LAURINO</t>
  </si>
  <si>
    <t>Le Fìstole</t>
  </si>
  <si>
    <t>M4</t>
  </si>
  <si>
    <t>CELLE DI BULGHERIA</t>
  </si>
  <si>
    <t>a valle confluenza T. Serrapotamo</t>
  </si>
  <si>
    <t>M5</t>
  </si>
  <si>
    <t>Ponte SS 562</t>
  </si>
  <si>
    <t>18Sr6</t>
  </si>
  <si>
    <t>PiNAT</t>
  </si>
  <si>
    <t>da attivare 2018/2020</t>
  </si>
  <si>
    <t>GIFFONI VALLE PIANA</t>
  </si>
  <si>
    <t>Via polongone</t>
  </si>
  <si>
    <t>PiCIFM</t>
  </si>
  <si>
    <t>Via Coriano</t>
  </si>
  <si>
    <t>Pre1</t>
  </si>
  <si>
    <t>DI PREPEZZANO</t>
  </si>
  <si>
    <t>attivato nel 2017</t>
  </si>
  <si>
    <t>GIFFONI SEI CASALI</t>
  </si>
  <si>
    <t>Ponte Molinello</t>
  </si>
  <si>
    <t>Sl3</t>
  </si>
  <si>
    <t>SELE</t>
  </si>
  <si>
    <t xml:space="preserve">CONTURSI </t>
  </si>
  <si>
    <t>Zona Industriale di Contursi Terme</t>
  </si>
  <si>
    <t>18Ss4</t>
  </si>
  <si>
    <t>Sl6</t>
  </si>
  <si>
    <t>Ponte Barizzo</t>
  </si>
  <si>
    <t>Tes1</t>
  </si>
  <si>
    <t>LAUREANA CILENTO</t>
  </si>
  <si>
    <t>Contrada canale</t>
  </si>
  <si>
    <t>Tn1bis</t>
  </si>
  <si>
    <t>CASALBUONO</t>
  </si>
  <si>
    <t>A monte della Confluenza del V. castagna</t>
  </si>
  <si>
    <t>Tn1CIFM</t>
  </si>
  <si>
    <t>Padula</t>
  </si>
  <si>
    <t>confluenza F. Tanàgro</t>
  </si>
  <si>
    <t>Tn1quinquies</t>
  </si>
  <si>
    <t>POLLA</t>
  </si>
  <si>
    <t>Ponte SS426</t>
  </si>
  <si>
    <t>Tn3bis</t>
  </si>
  <si>
    <t>Contrada Piana San Vito</t>
  </si>
  <si>
    <t>Tu1</t>
  </si>
  <si>
    <t>ACERNO</t>
  </si>
  <si>
    <t>Casa Isca</t>
  </si>
  <si>
    <t>Tu2bis</t>
  </si>
  <si>
    <t>Parco Monterosa</t>
  </si>
  <si>
    <t>REGIME</t>
  </si>
  <si>
    <t>Parametri chimico-fisici di base</t>
  </si>
  <si>
    <t>Parametri ex Tab 1/A</t>
  </si>
  <si>
    <t>Parametri ex Tab 1/B*</t>
  </si>
  <si>
    <t>Fiu1</t>
  </si>
  <si>
    <t>FIUMARELLA</t>
  </si>
  <si>
    <t>Ariano Irpino</t>
  </si>
  <si>
    <t>Ponte Fiumarella SS91</t>
  </si>
  <si>
    <t>AV</t>
  </si>
  <si>
    <t>O1ter</t>
  </si>
  <si>
    <t>OFANTO</t>
  </si>
  <si>
    <t>Attivato nel 2013</t>
  </si>
  <si>
    <t>Teora</t>
  </si>
  <si>
    <t>SP150 Contrada Recupido</t>
  </si>
  <si>
    <t>O3ter</t>
  </si>
  <si>
    <t>Monteverde</t>
  </si>
  <si>
    <t>SS401 Ponte Ofanto IV</t>
  </si>
  <si>
    <t>S3</t>
  </si>
  <si>
    <t>SABATO</t>
  </si>
  <si>
    <t>Cesinali</t>
  </si>
  <si>
    <t>Villa S. Nicola</t>
  </si>
  <si>
    <t>S4</t>
  </si>
  <si>
    <t>Pratola Serra</t>
  </si>
  <si>
    <t>Ponte Sabato</t>
  </si>
  <si>
    <t>S5</t>
  </si>
  <si>
    <t>Tufo</t>
  </si>
  <si>
    <t>Branete (zona industriale)</t>
  </si>
  <si>
    <t>18In7</t>
  </si>
  <si>
    <t>Sol1</t>
  </si>
  <si>
    <t>Montoro</t>
  </si>
  <si>
    <t>Chiusa - a monte del campo sportivo</t>
  </si>
  <si>
    <t>U1bis</t>
  </si>
  <si>
    <t>UFITA</t>
  </si>
  <si>
    <t>Vallata</t>
  </si>
  <si>
    <t>Ponte SP 235</t>
  </si>
  <si>
    <t>U3</t>
  </si>
  <si>
    <t>Grottaminarda</t>
  </si>
  <si>
    <t>Ponte Via Tratturo</t>
  </si>
  <si>
    <t>U5CIFM</t>
  </si>
  <si>
    <t>Melito Irpino</t>
  </si>
  <si>
    <t>Melito I. Vecchia Ponte SP49</t>
  </si>
  <si>
    <t>C1</t>
  </si>
  <si>
    <t>CALORE IRPINO</t>
  </si>
  <si>
    <t>Montella</t>
  </si>
  <si>
    <t>Varo della Spina</t>
  </si>
  <si>
    <t>C2CIFM</t>
  </si>
  <si>
    <t>Ponte Contrada Prati</t>
  </si>
  <si>
    <t>C3bis</t>
  </si>
  <si>
    <t>Paternopoli</t>
  </si>
  <si>
    <t>Ponte SP159/SP160</t>
  </si>
  <si>
    <t>DGN</t>
  </si>
  <si>
    <t>DELLA GINESTRA</t>
  </si>
  <si>
    <t>Casalbore</t>
  </si>
  <si>
    <t>Ponte SS90bis</t>
  </si>
  <si>
    <t>FiuCIFM</t>
  </si>
  <si>
    <t>S. Sossio Baronìa</t>
  </si>
  <si>
    <t>Ponte SP63</t>
  </si>
  <si>
    <t>O1bis</t>
  </si>
  <si>
    <t>Lioni</t>
  </si>
  <si>
    <t>Contrada Campo</t>
  </si>
  <si>
    <t>O2</t>
  </si>
  <si>
    <t>Attivato nel 2002</t>
  </si>
  <si>
    <t>Calitri</t>
  </si>
  <si>
    <t>68</t>
  </si>
  <si>
    <t>C7</t>
  </si>
  <si>
    <t>Apice</t>
  </si>
  <si>
    <t>Ponte Rotto</t>
  </si>
  <si>
    <t>BN</t>
  </si>
  <si>
    <t>C8</t>
  </si>
  <si>
    <t>Benevento</t>
  </si>
  <si>
    <t>Ponte Viale Virgilio</t>
  </si>
  <si>
    <t>C9</t>
  </si>
  <si>
    <t>Foglianise</t>
  </si>
  <si>
    <t>Masseria Di Gioia</t>
  </si>
  <si>
    <t>C11</t>
  </si>
  <si>
    <t>Amorosi</t>
  </si>
  <si>
    <t>Ponte Torello</t>
  </si>
  <si>
    <t>Fo2</t>
  </si>
  <si>
    <t>FORTORE</t>
  </si>
  <si>
    <t>Foiano di Val Fortore</t>
  </si>
  <si>
    <t>P.te Contrada Frassineta</t>
  </si>
  <si>
    <t>Fo</t>
  </si>
  <si>
    <t>San Bartolomeo in Galdo</t>
  </si>
  <si>
    <t>Morrecine</t>
  </si>
  <si>
    <t>Gra1</t>
  </si>
  <si>
    <t>GRASSANO</t>
  </si>
  <si>
    <t>Telese Terme</t>
  </si>
  <si>
    <t>Via Ripa delle Vigne</t>
  </si>
  <si>
    <t>I2bis</t>
  </si>
  <si>
    <t>ISCLERO</t>
  </si>
  <si>
    <t>Attivato nel 2015</t>
  </si>
  <si>
    <t>Airola</t>
  </si>
  <si>
    <t>Ponte S. Pietro</t>
  </si>
  <si>
    <t>I5</t>
  </si>
  <si>
    <t>Limatola</t>
  </si>
  <si>
    <t>Ponte Via Starza</t>
  </si>
  <si>
    <t>Len1</t>
  </si>
  <si>
    <t>LENTA</t>
  </si>
  <si>
    <t>Ponte</t>
  </si>
  <si>
    <t>Ponte Via Roma</t>
  </si>
  <si>
    <t>Mal1</t>
  </si>
  <si>
    <t>MALTEMPO</t>
  </si>
  <si>
    <t>Attivato nel 2014</t>
  </si>
  <si>
    <t>Frasso Telesino</t>
  </si>
  <si>
    <t>P.te di Coppa Strada Frasso-Dugenta</t>
  </si>
  <si>
    <t>Mal2</t>
  </si>
  <si>
    <t>Melizzano</t>
  </si>
  <si>
    <t>P.te SS Fondo v. Isclero loc. P.te Torello</t>
  </si>
  <si>
    <t>Rei1</t>
  </si>
  <si>
    <t>REINELLO</t>
  </si>
  <si>
    <t>Colle Sannita</t>
  </si>
  <si>
    <t>Contrada Reinello</t>
  </si>
  <si>
    <t>Rei2</t>
  </si>
  <si>
    <t>Reino</t>
  </si>
  <si>
    <t>Masseria Capozzi</t>
  </si>
  <si>
    <t>S7</t>
  </si>
  <si>
    <t>Ponte SS7</t>
  </si>
  <si>
    <t>S8</t>
  </si>
  <si>
    <t>Ponte Leproso</t>
  </si>
  <si>
    <t>Se1</t>
  </si>
  <si>
    <t>SERRETELLE</t>
  </si>
  <si>
    <t>Montesarchio</t>
  </si>
  <si>
    <t>SS7 km 249 - località Tufara</t>
  </si>
  <si>
    <t>Se</t>
  </si>
  <si>
    <t>Ponte Corvo</t>
  </si>
  <si>
    <t>Sen1</t>
  </si>
  <si>
    <t>SENETA</t>
  </si>
  <si>
    <t>Castelvenere</t>
  </si>
  <si>
    <t>Ponte Via Foresta</t>
  </si>
  <si>
    <t>Sen2</t>
  </si>
  <si>
    <t>Ponte Via Giacomo Leopardi</t>
  </si>
  <si>
    <t>Sn</t>
  </si>
  <si>
    <t>S. NICOLA</t>
  </si>
  <si>
    <t>Masseria Lepore (Deposito AMIU)</t>
  </si>
  <si>
    <t>Ta3</t>
  </si>
  <si>
    <t>TAMMARO</t>
  </si>
  <si>
    <t>P.te Valentino</t>
  </si>
  <si>
    <t>CerF</t>
  </si>
  <si>
    <t>CERVARO</t>
  </si>
  <si>
    <t>Da attivare</t>
  </si>
  <si>
    <t>Baselice</t>
  </si>
  <si>
    <t>Case S. Felice</t>
  </si>
  <si>
    <t>CerF1</t>
  </si>
  <si>
    <t>Ponte Contrada Fontana dell'occhio</t>
  </si>
  <si>
    <t>Fo3</t>
  </si>
  <si>
    <t>confluenza T. Cervaro</t>
  </si>
  <si>
    <t>Mis</t>
  </si>
  <si>
    <t>MISCANO</t>
  </si>
  <si>
    <t>Castelfranco in Miscano</t>
  </si>
  <si>
    <t>confluenza Canale Niola</t>
  </si>
  <si>
    <t>52</t>
  </si>
  <si>
    <t>14Ss1</t>
  </si>
  <si>
    <t>A1bis</t>
  </si>
  <si>
    <t>AGNENA</t>
  </si>
  <si>
    <t>Francolise</t>
  </si>
  <si>
    <t>Ponte Via Bonifica</t>
  </si>
  <si>
    <t>CE</t>
  </si>
  <si>
    <t>A2</t>
  </si>
  <si>
    <t>Mondragone</t>
  </si>
  <si>
    <t>Ponte della piana</t>
  </si>
  <si>
    <t>AP1</t>
  </si>
  <si>
    <t>LAGNO DI APRAMO</t>
  </si>
  <si>
    <t>Cancello ed Arnone</t>
  </si>
  <si>
    <t>Ponte La Tronara</t>
  </si>
  <si>
    <t>Cer2</t>
  </si>
  <si>
    <t>CERRITO</t>
  </si>
  <si>
    <t>attivato nel 2020</t>
  </si>
  <si>
    <t>Vairano Patenora</t>
  </si>
  <si>
    <t>SP 96 loc. Manzella</t>
  </si>
  <si>
    <t>14Ss4</t>
  </si>
  <si>
    <t>G2</t>
  </si>
  <si>
    <t>GARIGLIANO</t>
  </si>
  <si>
    <t>Sessa Aurunca</t>
  </si>
  <si>
    <t>Ponte SS7 Domitiana</t>
  </si>
  <si>
    <t>Pe3</t>
  </si>
  <si>
    <t>PECCIA</t>
  </si>
  <si>
    <t>Rocca D'Evandro</t>
  </si>
  <si>
    <t>Ponte SS430</t>
  </si>
  <si>
    <t>R6</t>
  </si>
  <si>
    <t>REGI LAGNI</t>
  </si>
  <si>
    <t>attivato nel 2012</t>
  </si>
  <si>
    <t>Villa Literno</t>
  </si>
  <si>
    <t>Ponte Bonito</t>
  </si>
  <si>
    <t>R8</t>
  </si>
  <si>
    <t>Castelvolturno</t>
  </si>
  <si>
    <t>Ponte SS 7 quater Domitiana</t>
  </si>
  <si>
    <t>RD1</t>
  </si>
  <si>
    <t>RIO D'AURIA</t>
  </si>
  <si>
    <t>CELLOLE</t>
  </si>
  <si>
    <t>Ponte Baia Felice</t>
  </si>
  <si>
    <t>SG2</t>
  </si>
  <si>
    <t>S. GIOVANNI</t>
  </si>
  <si>
    <t>Attivato nel 2017</t>
  </si>
  <si>
    <t>Castel di sasso</t>
  </si>
  <si>
    <t>Masseria Conca</t>
  </si>
  <si>
    <t>Sv1bis</t>
  </si>
  <si>
    <t>SAVONE</t>
  </si>
  <si>
    <t>Carinola</t>
  </si>
  <si>
    <t>Località Ciamprisco - P.te S.P.</t>
  </si>
  <si>
    <t>Sv2</t>
  </si>
  <si>
    <t>SAVONE_CANALE</t>
  </si>
  <si>
    <t>Ponte località Macello</t>
  </si>
  <si>
    <t>T1a</t>
  </si>
  <si>
    <t>TORANO</t>
  </si>
  <si>
    <t>Alife</t>
  </si>
  <si>
    <t>Ponte Via Volturno sul Torano</t>
  </si>
  <si>
    <t>T2a</t>
  </si>
  <si>
    <t>Ponte Molino Vernelle</t>
  </si>
  <si>
    <t>V2</t>
  </si>
  <si>
    <t>VOLTURNO</t>
  </si>
  <si>
    <t>SP96 Ponte della Scafa</t>
  </si>
  <si>
    <t>V5</t>
  </si>
  <si>
    <t>Castel Campagnano</t>
  </si>
  <si>
    <t>Ponte SS87</t>
  </si>
  <si>
    <t>V6</t>
  </si>
  <si>
    <t>Piana di Monte Verna</t>
  </si>
  <si>
    <t>Fagianeria Ponte SS87</t>
  </si>
  <si>
    <t>V7</t>
  </si>
  <si>
    <t>Capua</t>
  </si>
  <si>
    <t>Ponte Annibale</t>
  </si>
  <si>
    <t>V8</t>
  </si>
  <si>
    <t>Grazzanise</t>
  </si>
  <si>
    <t>Ponte SP 176</t>
  </si>
  <si>
    <t>14Ss5</t>
  </si>
  <si>
    <t>V9</t>
  </si>
  <si>
    <t>Via Giuseppe Garibaldi</t>
  </si>
  <si>
    <t>V10</t>
  </si>
  <si>
    <t>Via Portella</t>
  </si>
  <si>
    <t>14In7</t>
  </si>
  <si>
    <t>Pe1</t>
  </si>
  <si>
    <t>Mignano Monte Lungo</t>
  </si>
  <si>
    <t>Contrada Castagneto (presso idrovora)</t>
  </si>
  <si>
    <t>Pe2</t>
  </si>
  <si>
    <t>Ponte SP310 Passaggio Verona</t>
  </si>
  <si>
    <t>Sv1</t>
  </si>
  <si>
    <t>Teano</t>
  </si>
  <si>
    <t>Tuoro</t>
  </si>
  <si>
    <t>CQ</t>
  </si>
  <si>
    <t>CANALE DI QUARTO</t>
  </si>
  <si>
    <t>Pozzuoli</t>
  </si>
  <si>
    <t>Licola - Via S.M. Goretti</t>
  </si>
  <si>
    <t>NA</t>
  </si>
  <si>
    <t>DB1</t>
  </si>
  <si>
    <t>DI BOSCO FANGONE</t>
  </si>
  <si>
    <t>Nola</t>
  </si>
  <si>
    <t>Interporto di Nola</t>
  </si>
  <si>
    <t>DC1</t>
  </si>
  <si>
    <t>DELLA CAMPAGNA</t>
  </si>
  <si>
    <t>Castello di Cisterna</t>
  </si>
  <si>
    <t>Ponte Cisterna</t>
  </si>
  <si>
    <t>DG2</t>
  </si>
  <si>
    <t>DEL GAUDO</t>
  </si>
  <si>
    <t>Rotatoria Vulcano Buono</t>
  </si>
  <si>
    <t>R3</t>
  </si>
  <si>
    <t>Acerra</t>
  </si>
  <si>
    <t>Ponte Villanova</t>
  </si>
  <si>
    <t>R4</t>
  </si>
  <si>
    <t>Caivano</t>
  </si>
  <si>
    <t>Ponte Epitaffio</t>
  </si>
  <si>
    <t>Sr1</t>
  </si>
  <si>
    <t>ACQUA DELLA FOCE</t>
  </si>
  <si>
    <t>STRIANO</t>
  </si>
  <si>
    <t>a valle della zona industriale di Sarno</t>
  </si>
  <si>
    <t>Sr6</t>
  </si>
  <si>
    <t>Torre Annunziata</t>
  </si>
  <si>
    <t>Foce fiume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</si>
</sst>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"/>
    <numFmt numFmtId="166" formatCode="@"/>
    <numFmt numFmtId="167" formatCode="General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1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2"/>
      <color indexed="18"/>
      <name val="Arial1"/>
      <family val="0"/>
    </font>
    <font>
      <b/>
      <sz val="12"/>
      <color indexed="18"/>
      <name val="Arial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1"/>
      <family val="0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</cellStyleXfs>
  <cellXfs count="165">
    <xf numFmtId="164" fontId="0" fillId="0" borderId="0" xfId="0" applyAlignment="1">
      <alignment/>
    </xf>
    <xf numFmtId="164" fontId="3" fillId="0" borderId="0" xfId="20" applyFont="1" applyAlignment="1">
      <alignment horizontal="center" vertical="center" textRotation="90"/>
      <protection/>
    </xf>
    <xf numFmtId="164" fontId="4" fillId="0" borderId="1" xfId="20" applyFont="1" applyBorder="1" applyAlignment="1">
      <alignment horizontal="center" vertical="center" textRotation="90" wrapText="1"/>
      <protection/>
    </xf>
    <xf numFmtId="165" fontId="4" fillId="0" borderId="1" xfId="20" applyNumberFormat="1" applyFont="1" applyBorder="1" applyAlignment="1">
      <alignment horizontal="center" vertical="center" textRotation="90" wrapText="1"/>
      <protection/>
    </xf>
    <xf numFmtId="164" fontId="5" fillId="2" borderId="1" xfId="22" applyFont="1" applyFill="1" applyBorder="1" applyAlignment="1">
      <alignment horizontal="center" vertical="center" textRotation="90" wrapText="1"/>
      <protection/>
    </xf>
    <xf numFmtId="164" fontId="5" fillId="3" borderId="1" xfId="22" applyFont="1" applyFill="1" applyBorder="1" applyAlignment="1">
      <alignment horizontal="center" vertical="center" textRotation="90" wrapText="1"/>
      <protection/>
    </xf>
    <xf numFmtId="164" fontId="5" fillId="4" borderId="1" xfId="22" applyFont="1" applyFill="1" applyBorder="1" applyAlignment="1">
      <alignment horizontal="center" vertical="center" textRotation="90" wrapText="1"/>
      <protection/>
    </xf>
    <xf numFmtId="164" fontId="5" fillId="2" borderId="1" xfId="21" applyFont="1" applyFill="1" applyBorder="1" applyAlignment="1" applyProtection="1">
      <alignment horizontal="center" vertical="center" textRotation="90" wrapText="1"/>
      <protection/>
    </xf>
    <xf numFmtId="164" fontId="6" fillId="0" borderId="1" xfId="20" applyFont="1" applyBorder="1" applyAlignment="1">
      <alignment horizontal="center" vertical="center" textRotation="90" wrapText="1"/>
      <protection/>
    </xf>
    <xf numFmtId="164" fontId="5" fillId="5" borderId="1" xfId="21" applyFont="1" applyFill="1" applyBorder="1" applyAlignment="1" applyProtection="1">
      <alignment horizontal="center" vertical="center" textRotation="90" wrapText="1"/>
      <protection/>
    </xf>
    <xf numFmtId="164" fontId="5" fillId="6" borderId="1" xfId="21" applyFont="1" applyFill="1" applyBorder="1" applyAlignment="1" applyProtection="1">
      <alignment horizontal="center" vertical="center" textRotation="90" wrapText="1"/>
      <protection/>
    </xf>
    <xf numFmtId="164" fontId="5" fillId="7" borderId="1" xfId="21" applyFont="1" applyFill="1" applyBorder="1" applyAlignment="1" applyProtection="1">
      <alignment horizontal="center" vertical="center" textRotation="90" wrapText="1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vertical="center"/>
      <protection/>
    </xf>
    <xf numFmtId="164" fontId="7" fillId="0" borderId="2" xfId="20" applyFont="1" applyBorder="1" applyAlignment="1">
      <alignment horizontal="center" vertical="center"/>
      <protection/>
    </xf>
    <xf numFmtId="165" fontId="0" fillId="0" borderId="2" xfId="0" applyNumberFormat="1" applyFont="1" applyBorder="1" applyAlignment="1">
      <alignment horizontal="center"/>
    </xf>
    <xf numFmtId="164" fontId="8" fillId="0" borderId="2" xfId="21" applyFont="1" applyBorder="1" applyAlignment="1" applyProtection="1">
      <alignment horizontal="center" vertical="center" wrapText="1"/>
      <protection/>
    </xf>
    <xf numFmtId="164" fontId="9" fillId="0" borderId="2" xfId="20" applyFont="1" applyBorder="1" applyAlignment="1">
      <alignment vertical="center"/>
      <protection/>
    </xf>
    <xf numFmtId="164" fontId="10" fillId="2" borderId="2" xfId="21" applyFont="1" applyFill="1" applyBorder="1" applyAlignment="1" applyProtection="1">
      <alignment horizontal="center" vertical="center" wrapText="1"/>
      <protection/>
    </xf>
    <xf numFmtId="164" fontId="11" fillId="8" borderId="2" xfId="21" applyFont="1" applyFill="1" applyBorder="1" applyAlignment="1" applyProtection="1">
      <alignment horizontal="center" vertical="center" wrapText="1"/>
      <protection/>
    </xf>
    <xf numFmtId="164" fontId="8" fillId="9" borderId="2" xfId="21" applyFont="1" applyFill="1" applyBorder="1" applyAlignment="1" applyProtection="1">
      <alignment horizontal="center" vertical="center" wrapText="1"/>
      <protection/>
    </xf>
    <xf numFmtId="164" fontId="8" fillId="10" borderId="2" xfId="21" applyFont="1" applyFill="1" applyBorder="1" applyAlignment="1" applyProtection="1">
      <alignment horizontal="center" vertical="center" wrapText="1"/>
      <protection/>
    </xf>
    <xf numFmtId="164" fontId="8" fillId="11" borderId="2" xfId="21" applyFont="1" applyFill="1" applyBorder="1" applyAlignment="1" applyProtection="1">
      <alignment horizontal="center" vertical="center" wrapText="1"/>
      <protection/>
    </xf>
    <xf numFmtId="166" fontId="8" fillId="11" borderId="2" xfId="21" applyNumberFormat="1" applyFont="1" applyFill="1" applyBorder="1" applyAlignment="1" applyProtection="1">
      <alignment horizontal="center" vertical="center" wrapText="1"/>
      <protection/>
    </xf>
    <xf numFmtId="164" fontId="10" fillId="5" borderId="2" xfId="21" applyFont="1" applyFill="1" applyBorder="1" applyAlignment="1" applyProtection="1">
      <alignment horizontal="center" vertical="center" wrapText="1"/>
      <protection/>
    </xf>
    <xf numFmtId="164" fontId="7" fillId="3" borderId="2" xfId="20" applyFont="1" applyFill="1" applyBorder="1" applyAlignment="1">
      <alignment horizontal="center" vertical="center"/>
      <protection/>
    </xf>
    <xf numFmtId="164" fontId="3" fillId="3" borderId="2" xfId="20" applyFont="1" applyFill="1" applyBorder="1" applyAlignment="1">
      <alignment horizontal="center" vertical="center"/>
      <protection/>
    </xf>
    <xf numFmtId="164" fontId="8" fillId="2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10" fillId="4" borderId="2" xfId="21" applyFont="1" applyFill="1" applyBorder="1" applyAlignment="1" applyProtection="1">
      <alignment horizontal="center" vertical="center" wrapText="1"/>
      <protection/>
    </xf>
    <xf numFmtId="164" fontId="10" fillId="7" borderId="2" xfId="21" applyFont="1" applyFill="1" applyBorder="1" applyAlignment="1" applyProtection="1">
      <alignment horizontal="center" vertical="center" wrapText="1"/>
      <protection/>
    </xf>
    <xf numFmtId="166" fontId="10" fillId="7" borderId="2" xfId="21" applyNumberFormat="1" applyFont="1" applyFill="1" applyBorder="1" applyAlignment="1" applyProtection="1">
      <alignment horizontal="center" vertical="center" wrapText="1"/>
      <protection/>
    </xf>
    <xf numFmtId="164" fontId="10" fillId="2" borderId="2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22" applyNumberFormat="1" applyFont="1" applyBorder="1" applyAlignment="1">
      <alignment horizontal="center" vertical="center"/>
      <protection/>
    </xf>
    <xf numFmtId="164" fontId="10" fillId="4" borderId="2" xfId="0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4" fontId="3" fillId="0" borderId="2" xfId="20" applyFont="1" applyBorder="1" applyAlignment="1">
      <alignment horizontal="left" vertical="center" wrapText="1"/>
      <protection/>
    </xf>
    <xf numFmtId="164" fontId="0" fillId="0" borderId="0" xfId="0" applyAlignment="1">
      <alignment vertical="center"/>
    </xf>
    <xf numFmtId="165" fontId="3" fillId="0" borderId="2" xfId="0" applyNumberFormat="1" applyFont="1" applyBorder="1" applyAlignment="1">
      <alignment horizontal="center"/>
    </xf>
    <xf numFmtId="164" fontId="1" fillId="0" borderId="2" xfId="20" applyFont="1" applyBorder="1" applyAlignment="1">
      <alignment vertical="center"/>
      <protection/>
    </xf>
    <xf numFmtId="164" fontId="12" fillId="0" borderId="2" xfId="20" applyFont="1" applyBorder="1" applyAlignment="1">
      <alignment horizontal="center" vertical="center"/>
      <protection/>
    </xf>
    <xf numFmtId="165" fontId="13" fillId="0" borderId="2" xfId="0" applyNumberFormat="1" applyFont="1" applyBorder="1" applyAlignment="1">
      <alignment horizontal="center"/>
    </xf>
    <xf numFmtId="164" fontId="10" fillId="9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5" fillId="0" borderId="3" xfId="20" applyFont="1" applyBorder="1" applyAlignment="1">
      <alignment horizontal="center" vertical="center" textRotation="90"/>
      <protection/>
    </xf>
    <xf numFmtId="164" fontId="6" fillId="0" borderId="4" xfId="20" applyFont="1" applyBorder="1" applyAlignment="1">
      <alignment horizontal="center" vertical="center" textRotation="90" wrapText="1"/>
      <protection/>
    </xf>
    <xf numFmtId="165" fontId="6" fillId="0" borderId="4" xfId="20" applyNumberFormat="1" applyFont="1" applyBorder="1" applyAlignment="1">
      <alignment horizontal="center" vertical="center" textRotation="90" wrapText="1"/>
      <protection/>
    </xf>
    <xf numFmtId="164" fontId="5" fillId="2" borderId="4" xfId="22" applyFont="1" applyFill="1" applyBorder="1" applyAlignment="1">
      <alignment horizontal="center" vertical="center" textRotation="90" wrapText="1"/>
      <protection/>
    </xf>
    <xf numFmtId="164" fontId="5" fillId="7" borderId="4" xfId="22" applyFont="1" applyFill="1" applyBorder="1" applyAlignment="1">
      <alignment horizontal="center" vertical="center" textRotation="90" wrapText="1"/>
      <protection/>
    </xf>
    <xf numFmtId="164" fontId="5" fillId="4" borderId="4" xfId="22" applyFont="1" applyFill="1" applyBorder="1" applyAlignment="1">
      <alignment horizontal="center" vertical="center" textRotation="90" wrapText="1"/>
      <protection/>
    </xf>
    <xf numFmtId="164" fontId="5" fillId="2" borderId="4" xfId="21" applyFont="1" applyFill="1" applyBorder="1" applyAlignment="1" applyProtection="1">
      <alignment horizontal="center" vertical="center" textRotation="90" wrapText="1"/>
      <protection/>
    </xf>
    <xf numFmtId="164" fontId="5" fillId="5" borderId="4" xfId="21" applyFont="1" applyFill="1" applyBorder="1" applyAlignment="1" applyProtection="1">
      <alignment horizontal="center" vertical="center" textRotation="90" wrapText="1"/>
      <protection/>
    </xf>
    <xf numFmtId="164" fontId="6" fillId="6" borderId="4" xfId="21" applyFont="1" applyFill="1" applyBorder="1" applyAlignment="1" applyProtection="1">
      <alignment horizontal="center" vertical="center" textRotation="90" wrapText="1"/>
      <protection/>
    </xf>
    <xf numFmtId="164" fontId="5" fillId="6" borderId="4" xfId="21" applyFont="1" applyFill="1" applyBorder="1" applyAlignment="1" applyProtection="1">
      <alignment horizontal="center" vertical="center" textRotation="90" wrapText="1"/>
      <protection/>
    </xf>
    <xf numFmtId="164" fontId="5" fillId="7" borderId="4" xfId="21" applyFont="1" applyFill="1" applyBorder="1" applyAlignment="1" applyProtection="1">
      <alignment horizontal="center" vertical="center" textRotation="90" wrapText="1"/>
      <protection/>
    </xf>
    <xf numFmtId="164" fontId="15" fillId="0" borderId="5" xfId="20" applyFont="1" applyBorder="1" applyAlignment="1">
      <alignment horizontal="center" vertical="center"/>
      <protection/>
    </xf>
    <xf numFmtId="164" fontId="15" fillId="0" borderId="5" xfId="20" applyFont="1" applyBorder="1" applyAlignment="1">
      <alignment vertical="center"/>
      <protection/>
    </xf>
    <xf numFmtId="164" fontId="16" fillId="0" borderId="5" xfId="20" applyFont="1" applyBorder="1" applyAlignment="1">
      <alignment horizontal="center" vertical="center"/>
      <protection/>
    </xf>
    <xf numFmtId="165" fontId="17" fillId="0" borderId="5" xfId="0" applyNumberFormat="1" applyFont="1" applyBorder="1" applyAlignment="1">
      <alignment horizontal="center"/>
    </xf>
    <xf numFmtId="164" fontId="15" fillId="12" borderId="5" xfId="20" applyFont="1" applyFill="1" applyBorder="1" applyAlignment="1">
      <alignment horizontal="center" vertical="center"/>
      <protection/>
    </xf>
    <xf numFmtId="164" fontId="17" fillId="2" borderId="5" xfId="0" applyFont="1" applyFill="1" applyBorder="1" applyAlignment="1">
      <alignment horizontal="center" vertical="center" wrapText="1"/>
    </xf>
    <xf numFmtId="164" fontId="17" fillId="7" borderId="5" xfId="0" applyFont="1" applyFill="1" applyBorder="1" applyAlignment="1">
      <alignment horizontal="center" vertical="center" wrapText="1"/>
    </xf>
    <xf numFmtId="164" fontId="17" fillId="4" borderId="5" xfId="0" applyFont="1" applyFill="1" applyBorder="1" applyAlignment="1">
      <alignment horizontal="center" vertical="center" wrapText="1"/>
    </xf>
    <xf numFmtId="164" fontId="17" fillId="2" borderId="5" xfId="21" applyFont="1" applyFill="1" applyBorder="1" applyAlignment="1" applyProtection="1">
      <alignment horizontal="center" vertical="center" wrapText="1"/>
      <protection/>
    </xf>
    <xf numFmtId="164" fontId="18" fillId="8" borderId="5" xfId="21" applyFont="1" applyFill="1" applyBorder="1" applyAlignment="1" applyProtection="1">
      <alignment horizontal="center" vertical="center" wrapText="1"/>
      <protection/>
    </xf>
    <xf numFmtId="164" fontId="17" fillId="5" borderId="5" xfId="21" applyFont="1" applyFill="1" applyBorder="1" applyAlignment="1" applyProtection="1">
      <alignment horizontal="center" vertical="center" wrapText="1"/>
      <protection/>
    </xf>
    <xf numFmtId="164" fontId="19" fillId="0" borderId="5" xfId="21" applyFont="1" applyBorder="1" applyAlignment="1" applyProtection="1">
      <alignment horizontal="center" vertical="center" wrapText="1"/>
      <protection/>
    </xf>
    <xf numFmtId="164" fontId="17" fillId="6" borderId="5" xfId="21" applyFont="1" applyFill="1" applyBorder="1" applyAlignment="1" applyProtection="1">
      <alignment horizontal="center" vertical="center" wrapText="1"/>
      <protection/>
    </xf>
    <xf numFmtId="166" fontId="17" fillId="0" borderId="5" xfId="21" applyNumberFormat="1" applyFont="1" applyBorder="1" applyAlignment="1" applyProtection="1">
      <alignment horizontal="center" vertical="center" wrapText="1"/>
      <protection/>
    </xf>
    <xf numFmtId="164" fontId="15" fillId="0" borderId="2" xfId="20" applyNumberFormat="1" applyFont="1" applyBorder="1" applyAlignment="1">
      <alignment horizontal="center" vertical="center"/>
      <protection/>
    </xf>
    <xf numFmtId="164" fontId="15" fillId="0" borderId="2" xfId="20" applyFont="1" applyBorder="1" applyAlignment="1">
      <alignment vertical="center"/>
      <protection/>
    </xf>
    <xf numFmtId="164" fontId="16" fillId="0" borderId="2" xfId="20" applyFont="1" applyBorder="1" applyAlignment="1">
      <alignment horizontal="center" vertical="center"/>
      <protection/>
    </xf>
    <xf numFmtId="165" fontId="17" fillId="0" borderId="2" xfId="0" applyNumberFormat="1" applyFont="1" applyBorder="1" applyAlignment="1">
      <alignment horizontal="center"/>
    </xf>
    <xf numFmtId="164" fontId="15" fillId="12" borderId="2" xfId="20" applyFont="1" applyFill="1" applyBorder="1" applyAlignment="1">
      <alignment horizontal="center" vertical="center"/>
      <protection/>
    </xf>
    <xf numFmtId="164" fontId="17" fillId="2" borderId="2" xfId="0" applyFont="1" applyFill="1" applyBorder="1" applyAlignment="1">
      <alignment horizontal="center" vertical="center" wrapText="1"/>
    </xf>
    <xf numFmtId="164" fontId="17" fillId="7" borderId="2" xfId="0" applyFont="1" applyFill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2" borderId="2" xfId="21" applyFont="1" applyFill="1" applyBorder="1" applyAlignment="1" applyProtection="1">
      <alignment horizontal="center" vertical="center" wrapText="1"/>
      <protection/>
    </xf>
    <xf numFmtId="164" fontId="18" fillId="8" borderId="2" xfId="21" applyFont="1" applyFill="1" applyBorder="1" applyAlignment="1" applyProtection="1">
      <alignment horizontal="center" vertical="center" wrapText="1"/>
      <protection/>
    </xf>
    <xf numFmtId="164" fontId="19" fillId="9" borderId="2" xfId="21" applyFont="1" applyFill="1" applyBorder="1" applyAlignment="1" applyProtection="1">
      <alignment horizontal="center" vertical="center" wrapText="1"/>
      <protection/>
    </xf>
    <xf numFmtId="164" fontId="19" fillId="0" borderId="2" xfId="21" applyFont="1" applyBorder="1" applyAlignment="1" applyProtection="1">
      <alignment horizontal="center" vertical="center" wrapText="1"/>
      <protection/>
    </xf>
    <xf numFmtId="164" fontId="19" fillId="3" borderId="2" xfId="21" applyFont="1" applyFill="1" applyBorder="1" applyAlignment="1" applyProtection="1">
      <alignment horizontal="center" vertical="center" wrapText="1"/>
      <protection/>
    </xf>
    <xf numFmtId="166" fontId="17" fillId="0" borderId="2" xfId="21" applyNumberFormat="1" applyFont="1" applyBorder="1" applyAlignment="1" applyProtection="1">
      <alignment horizontal="center" vertical="center" wrapText="1"/>
      <protection/>
    </xf>
    <xf numFmtId="164" fontId="16" fillId="3" borderId="2" xfId="20" applyFont="1" applyFill="1" applyBorder="1" applyAlignment="1">
      <alignment horizontal="center" vertical="center"/>
      <protection/>
    </xf>
    <xf numFmtId="165" fontId="16" fillId="3" borderId="2" xfId="20" applyNumberFormat="1" applyFont="1" applyFill="1" applyBorder="1" applyAlignment="1">
      <alignment horizontal="center" vertical="center"/>
      <protection/>
    </xf>
    <xf numFmtId="164" fontId="17" fillId="4" borderId="2" xfId="0" applyFont="1" applyFill="1" applyBorder="1" applyAlignment="1">
      <alignment horizontal="center" vertical="center" wrapText="1"/>
    </xf>
    <xf numFmtId="164" fontId="18" fillId="0" borderId="2" xfId="21" applyFont="1" applyBorder="1" applyAlignment="1" applyProtection="1">
      <alignment horizontal="center" vertical="center" wrapText="1"/>
      <protection/>
    </xf>
    <xf numFmtId="164" fontId="17" fillId="5" borderId="2" xfId="21" applyFont="1" applyFill="1" applyBorder="1" applyAlignment="1" applyProtection="1">
      <alignment horizontal="center" vertical="center" wrapText="1"/>
      <protection/>
    </xf>
    <xf numFmtId="164" fontId="17" fillId="6" borderId="2" xfId="21" applyFont="1" applyFill="1" applyBorder="1" applyAlignment="1" applyProtection="1">
      <alignment horizontal="center" vertical="center" wrapText="1"/>
      <protection/>
    </xf>
    <xf numFmtId="164" fontId="19" fillId="2" borderId="2" xfId="0" applyFont="1" applyFill="1" applyBorder="1" applyAlignment="1">
      <alignment horizontal="center" vertical="center" wrapText="1"/>
    </xf>
    <xf numFmtId="164" fontId="19" fillId="7" borderId="2" xfId="0" applyFont="1" applyFill="1" applyBorder="1" applyAlignment="1">
      <alignment horizontal="center" vertical="center" wrapText="1"/>
    </xf>
    <xf numFmtId="164" fontId="17" fillId="7" borderId="2" xfId="21" applyFont="1" applyFill="1" applyBorder="1" applyAlignment="1" applyProtection="1">
      <alignment horizontal="center" vertical="center" wrapText="1"/>
      <protection/>
    </xf>
    <xf numFmtId="166" fontId="17" fillId="7" borderId="2" xfId="21" applyNumberFormat="1" applyFont="1" applyFill="1" applyBorder="1" applyAlignment="1" applyProtection="1">
      <alignment horizontal="center" vertical="center" wrapText="1"/>
      <protection/>
    </xf>
    <xf numFmtId="164" fontId="19" fillId="11" borderId="2" xfId="21" applyFont="1" applyFill="1" applyBorder="1" applyAlignment="1" applyProtection="1">
      <alignment horizontal="center" vertical="center" wrapText="1"/>
      <protection/>
    </xf>
    <xf numFmtId="166" fontId="19" fillId="11" borderId="2" xfId="21" applyNumberFormat="1" applyFont="1" applyFill="1" applyBorder="1" applyAlignment="1" applyProtection="1">
      <alignment horizontal="center" vertical="center" wrapText="1"/>
      <protection/>
    </xf>
    <xf numFmtId="164" fontId="15" fillId="7" borderId="2" xfId="20" applyFont="1" applyFill="1" applyBorder="1" applyAlignment="1">
      <alignment vertical="center"/>
      <protection/>
    </xf>
    <xf numFmtId="164" fontId="15" fillId="3" borderId="2" xfId="20" applyFont="1" applyFill="1" applyBorder="1" applyAlignment="1">
      <alignment horizontal="left" vertical="center"/>
      <protection/>
    </xf>
    <xf numFmtId="164" fontId="19" fillId="4" borderId="2" xfId="0" applyFont="1" applyFill="1" applyBorder="1" applyAlignment="1">
      <alignment horizontal="center" vertical="center" wrapText="1"/>
    </xf>
    <xf numFmtId="164" fontId="15" fillId="13" borderId="2" xfId="20" applyFont="1" applyFill="1" applyBorder="1" applyAlignment="1">
      <alignment horizontal="center" vertical="center"/>
      <protection/>
    </xf>
    <xf numFmtId="164" fontId="15" fillId="0" borderId="2" xfId="20" applyFont="1" applyBorder="1" applyAlignment="1">
      <alignment horizontal="center"/>
      <protection/>
    </xf>
    <xf numFmtId="166" fontId="14" fillId="0" borderId="0" xfId="0" applyNumberFormat="1" applyFont="1" applyAlignment="1">
      <alignment horizontal="center"/>
    </xf>
    <xf numFmtId="164" fontId="1" fillId="0" borderId="3" xfId="20" applyFont="1" applyBorder="1" applyAlignment="1">
      <alignment horizontal="center" vertical="center" textRotation="90"/>
      <protection/>
    </xf>
    <xf numFmtId="164" fontId="20" fillId="0" borderId="4" xfId="20" applyFont="1" applyBorder="1" applyAlignment="1">
      <alignment horizontal="center" vertical="center" textRotation="90" wrapText="1"/>
      <protection/>
    </xf>
    <xf numFmtId="165" fontId="20" fillId="0" borderId="4" xfId="20" applyNumberFormat="1" applyFont="1" applyBorder="1" applyAlignment="1">
      <alignment horizontal="center" vertical="center" textRotation="90" wrapText="1"/>
      <protection/>
    </xf>
    <xf numFmtId="164" fontId="21" fillId="2" borderId="4" xfId="22" applyFont="1" applyFill="1" applyBorder="1" applyAlignment="1">
      <alignment horizontal="center" vertical="center" textRotation="90" wrapText="1"/>
      <protection/>
    </xf>
    <xf numFmtId="164" fontId="21" fillId="3" borderId="4" xfId="22" applyFont="1" applyFill="1" applyBorder="1" applyAlignment="1">
      <alignment horizontal="center" vertical="center" textRotation="90" wrapText="1"/>
      <protection/>
    </xf>
    <xf numFmtId="164" fontId="21" fillId="4" borderId="4" xfId="22" applyFont="1" applyFill="1" applyBorder="1" applyAlignment="1">
      <alignment horizontal="center" vertical="center" textRotation="90" wrapText="1"/>
      <protection/>
    </xf>
    <xf numFmtId="164" fontId="21" fillId="2" borderId="4" xfId="21" applyFont="1" applyFill="1" applyBorder="1" applyAlignment="1" applyProtection="1">
      <alignment horizontal="center" vertical="center" textRotation="90" wrapText="1"/>
      <protection/>
    </xf>
    <xf numFmtId="164" fontId="21" fillId="5" borderId="4" xfId="21" applyFont="1" applyFill="1" applyBorder="1" applyAlignment="1" applyProtection="1">
      <alignment horizontal="center" vertical="center" textRotation="90" wrapText="1"/>
      <protection/>
    </xf>
    <xf numFmtId="164" fontId="21" fillId="4" borderId="4" xfId="21" applyFont="1" applyFill="1" applyBorder="1" applyAlignment="1" applyProtection="1">
      <alignment horizontal="center" vertical="center" textRotation="90" wrapText="1"/>
      <protection/>
    </xf>
    <xf numFmtId="164" fontId="21" fillId="7" borderId="4" xfId="21" applyFont="1" applyFill="1" applyBorder="1" applyAlignment="1" applyProtection="1">
      <alignment horizontal="center" vertical="center" textRotation="90" wrapText="1"/>
      <protection/>
    </xf>
    <xf numFmtId="164" fontId="1" fillId="0" borderId="5" xfId="20" applyNumberFormat="1" applyBorder="1" applyAlignment="1">
      <alignment horizontal="center" vertical="center"/>
      <protection/>
    </xf>
    <xf numFmtId="164" fontId="1" fillId="0" borderId="5" xfId="20" applyFont="1" applyBorder="1" applyAlignment="1">
      <alignment vertical="center"/>
      <protection/>
    </xf>
    <xf numFmtId="164" fontId="12" fillId="0" borderId="5" xfId="20" applyFont="1" applyBorder="1" applyAlignment="1">
      <alignment horizontal="center" vertical="center"/>
      <protection/>
    </xf>
    <xf numFmtId="165" fontId="0" fillId="0" borderId="5" xfId="0" applyNumberFormat="1" applyFont="1" applyBorder="1" applyAlignment="1">
      <alignment horizontal="center"/>
    </xf>
    <xf numFmtId="164" fontId="9" fillId="0" borderId="5" xfId="20" applyFont="1" applyBorder="1" applyAlignment="1">
      <alignment vertical="center"/>
      <protection/>
    </xf>
    <xf numFmtId="164" fontId="9" fillId="0" borderId="5" xfId="20" applyFont="1" applyBorder="1" applyAlignment="1">
      <alignment horizontal="center" vertical="center"/>
      <protection/>
    </xf>
    <xf numFmtId="164" fontId="10" fillId="2" borderId="5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8" fillId="0" borderId="5" xfId="21" applyFont="1" applyBorder="1" applyAlignment="1" applyProtection="1">
      <alignment horizontal="center" vertical="center" wrapText="1"/>
      <protection/>
    </xf>
    <xf numFmtId="164" fontId="10" fillId="2" borderId="5" xfId="21" applyFont="1" applyFill="1" applyBorder="1" applyAlignment="1" applyProtection="1">
      <alignment horizontal="center" vertical="center" wrapText="1"/>
      <protection/>
    </xf>
    <xf numFmtId="164" fontId="22" fillId="0" borderId="5" xfId="20" applyFont="1" applyBorder="1" applyAlignment="1">
      <alignment horizontal="center" vertical="center"/>
      <protection/>
    </xf>
    <xf numFmtId="164" fontId="11" fillId="8" borderId="5" xfId="21" applyFont="1" applyFill="1" applyBorder="1" applyAlignment="1" applyProtection="1">
      <alignment horizontal="center" vertical="center" wrapText="1"/>
      <protection/>
    </xf>
    <xf numFmtId="164" fontId="10" fillId="5" borderId="5" xfId="21" applyFont="1" applyFill="1" applyBorder="1" applyAlignment="1" applyProtection="1">
      <alignment horizontal="center" vertical="center" wrapText="1"/>
      <protection/>
    </xf>
    <xf numFmtId="164" fontId="10" fillId="4" borderId="5" xfId="21" applyFont="1" applyFill="1" applyBorder="1" applyAlignment="1" applyProtection="1">
      <alignment horizontal="center" vertical="center" wrapText="1"/>
      <protection/>
    </xf>
    <xf numFmtId="164" fontId="10" fillId="7" borderId="5" xfId="21" applyFont="1" applyFill="1" applyBorder="1" applyAlignment="1" applyProtection="1">
      <alignment horizontal="center" vertical="center" wrapText="1"/>
      <protection/>
    </xf>
    <xf numFmtId="166" fontId="10" fillId="7" borderId="5" xfId="21" applyNumberFormat="1" applyFont="1" applyFill="1" applyBorder="1" applyAlignment="1" applyProtection="1">
      <alignment horizontal="center" vertical="center" wrapText="1"/>
      <protection/>
    </xf>
    <xf numFmtId="164" fontId="1" fillId="0" borderId="2" xfId="20" applyNumberFormat="1" applyBorder="1" applyAlignment="1">
      <alignment horizontal="center" vertical="center"/>
      <protection/>
    </xf>
    <xf numFmtId="164" fontId="1" fillId="0" borderId="2" xfId="23" applyFont="1" applyBorder="1" applyAlignment="1">
      <alignment vertical="center"/>
      <protection/>
    </xf>
    <xf numFmtId="164" fontId="12" fillId="3" borderId="2" xfId="20" applyFont="1" applyFill="1" applyBorder="1" applyAlignment="1">
      <alignment horizontal="center" vertical="center"/>
      <protection/>
    </xf>
    <xf numFmtId="164" fontId="22" fillId="3" borderId="2" xfId="20" applyFont="1" applyFill="1" applyBorder="1" applyAlignment="1">
      <alignment horizontal="center" vertical="center"/>
      <protection/>
    </xf>
    <xf numFmtId="164" fontId="9" fillId="0" borderId="2" xfId="23" applyFont="1" applyBorder="1" applyAlignment="1">
      <alignment horizontal="center" vertical="center"/>
      <protection/>
    </xf>
    <xf numFmtId="164" fontId="9" fillId="0" borderId="2" xfId="20" applyFont="1" applyBorder="1" applyAlignment="1">
      <alignment horizontal="center" vertical="center"/>
      <protection/>
    </xf>
    <xf numFmtId="164" fontId="9" fillId="0" borderId="2" xfId="23" applyFont="1" applyBorder="1" applyAlignment="1">
      <alignment vertical="center"/>
      <protection/>
    </xf>
    <xf numFmtId="164" fontId="9" fillId="3" borderId="2" xfId="20" applyFont="1" applyFill="1" applyBorder="1" applyAlignment="1">
      <alignment horizontal="center" vertical="center"/>
      <protection/>
    </xf>
    <xf numFmtId="164" fontId="22" fillId="0" borderId="2" xfId="20" applyFont="1" applyBorder="1" applyAlignment="1">
      <alignment horizontal="center" vertical="center"/>
      <protection/>
    </xf>
    <xf numFmtId="164" fontId="12" fillId="0" borderId="2" xfId="23" applyFont="1" applyBorder="1" applyAlignment="1">
      <alignment horizontal="center" vertical="center"/>
      <protection/>
    </xf>
    <xf numFmtId="164" fontId="22" fillId="0" borderId="2" xfId="23" applyFont="1" applyBorder="1" applyAlignment="1">
      <alignment horizontal="center" vertical="center"/>
      <protection/>
    </xf>
    <xf numFmtId="164" fontId="1" fillId="14" borderId="2" xfId="20" applyFont="1" applyFill="1" applyBorder="1" applyAlignment="1">
      <alignment vertical="center"/>
      <protection/>
    </xf>
    <xf numFmtId="164" fontId="8" fillId="4" borderId="2" xfId="21" applyFont="1" applyFill="1" applyBorder="1" applyAlignment="1" applyProtection="1">
      <alignment horizontal="center" vertical="center" wrapText="1"/>
      <protection/>
    </xf>
    <xf numFmtId="164" fontId="14" fillId="0" borderId="0" xfId="0" applyFont="1" applyAlignment="1">
      <alignment/>
    </xf>
    <xf numFmtId="164" fontId="1" fillId="0" borderId="6" xfId="20" applyFont="1" applyBorder="1" applyAlignment="1">
      <alignment horizontal="center" vertical="center" textRotation="90"/>
      <protection/>
    </xf>
    <xf numFmtId="164" fontId="20" fillId="0" borderId="1" xfId="20" applyFont="1" applyBorder="1" applyAlignment="1">
      <alignment horizontal="center" vertical="center" textRotation="90" wrapText="1"/>
      <protection/>
    </xf>
    <xf numFmtId="165" fontId="20" fillId="0" borderId="1" xfId="20" applyNumberFormat="1" applyFont="1" applyBorder="1" applyAlignment="1">
      <alignment horizontal="center" vertical="center" textRotation="90" wrapText="1"/>
      <protection/>
    </xf>
    <xf numFmtId="164" fontId="21" fillId="2" borderId="1" xfId="22" applyFont="1" applyFill="1" applyBorder="1" applyAlignment="1">
      <alignment horizontal="center" vertical="center" textRotation="90" wrapText="1"/>
      <protection/>
    </xf>
    <xf numFmtId="164" fontId="21" fillId="3" borderId="1" xfId="22" applyFont="1" applyFill="1" applyBorder="1" applyAlignment="1">
      <alignment horizontal="center" vertical="center" textRotation="90" wrapText="1"/>
      <protection/>
    </xf>
    <xf numFmtId="164" fontId="21" fillId="4" borderId="1" xfId="22" applyFont="1" applyFill="1" applyBorder="1" applyAlignment="1">
      <alignment horizontal="center" vertical="center" textRotation="90" wrapText="1"/>
      <protection/>
    </xf>
    <xf numFmtId="164" fontId="21" fillId="2" borderId="1" xfId="21" applyFont="1" applyFill="1" applyBorder="1" applyAlignment="1" applyProtection="1">
      <alignment horizontal="center" vertical="center" textRotation="90" wrapText="1"/>
      <protection/>
    </xf>
    <xf numFmtId="164" fontId="21" fillId="5" borderId="1" xfId="21" applyFont="1" applyFill="1" applyBorder="1" applyAlignment="1" applyProtection="1">
      <alignment horizontal="center" vertical="center" textRotation="90" wrapText="1"/>
      <protection/>
    </xf>
    <xf numFmtId="164" fontId="21" fillId="4" borderId="1" xfId="21" applyFont="1" applyFill="1" applyBorder="1" applyAlignment="1" applyProtection="1">
      <alignment horizontal="center" vertical="center" textRotation="90" wrapText="1"/>
      <protection/>
    </xf>
    <xf numFmtId="164" fontId="21" fillId="7" borderId="1" xfId="21" applyFont="1" applyFill="1" applyBorder="1" applyAlignment="1" applyProtection="1">
      <alignment horizontal="center" vertical="center" textRotation="90" wrapText="1"/>
      <protection/>
    </xf>
    <xf numFmtId="164" fontId="3" fillId="14" borderId="2" xfId="20" applyFont="1" applyFill="1" applyBorder="1" applyAlignment="1">
      <alignment vertical="center"/>
      <protection/>
    </xf>
    <xf numFmtId="164" fontId="3" fillId="0" borderId="2" xfId="20" applyFont="1" applyBorder="1" applyAlignment="1">
      <alignment horizontal="center"/>
      <protection/>
    </xf>
    <xf numFmtId="164" fontId="3" fillId="0" borderId="2" xfId="20" applyFont="1" applyBorder="1" applyAlignment="1">
      <alignment/>
      <protection/>
    </xf>
    <xf numFmtId="164" fontId="7" fillId="3" borderId="2" xfId="20" applyFont="1" applyFill="1" applyBorder="1" applyAlignment="1">
      <alignment horizontal="left" vertical="center"/>
      <protection/>
    </xf>
    <xf numFmtId="164" fontId="5" fillId="3" borderId="4" xfId="22" applyFont="1" applyFill="1" applyBorder="1" applyAlignment="1">
      <alignment horizontal="center" vertical="center" textRotation="90" wrapText="1"/>
      <protection/>
    </xf>
    <xf numFmtId="164" fontId="13" fillId="0" borderId="0" xfId="0" applyFont="1" applyAlignment="1">
      <alignment/>
    </xf>
    <xf numFmtId="164" fontId="3" fillId="0" borderId="0" xfId="20" applyFont="1" applyAlignment="1">
      <alignment vertic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1" fillId="3" borderId="2" xfId="20" applyFont="1" applyFill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1" fillId="15" borderId="2" xfId="20" applyFont="1" applyFill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_Rete di monitoraggio fiumi CAMPANIA 2015-2017" xfId="21"/>
    <cellStyle name="Normale_Rete fiumi CAMPANIA 2018-2020" xfId="22"/>
    <cellStyle name="Normale_Rete fiumi CAMPANIA 2018-2020_ULTIMA REVISION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workbookViewId="0" topLeftCell="A1">
      <selection activeCell="A1" sqref="A1"/>
    </sheetView>
  </sheetViews>
  <sheetFormatPr defaultColWidth="9.140625" defaultRowHeight="15"/>
  <cols>
    <col min="4" max="5" width="10.7109375" style="0" customWidth="1"/>
    <col min="6" max="6" width="20.00390625" style="0" customWidth="1"/>
    <col min="12" max="12" width="12.140625" style="0" customWidth="1"/>
    <col min="27" max="27" width="13.140625" style="0" customWidth="1"/>
  </cols>
  <sheetData>
    <row r="1" spans="1:27" ht="180" customHeight="1">
      <c r="A1" s="1"/>
      <c r="B1" s="2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4" t="s">
        <v>11</v>
      </c>
      <c r="N1" s="4" t="s">
        <v>12</v>
      </c>
      <c r="O1" s="5" t="s">
        <v>13</v>
      </c>
      <c r="P1" s="5" t="s">
        <v>14</v>
      </c>
      <c r="Q1" s="6" t="s">
        <v>15</v>
      </c>
      <c r="R1" s="6" t="s">
        <v>16</v>
      </c>
      <c r="S1" s="7" t="s">
        <v>17</v>
      </c>
      <c r="T1" s="8" t="s">
        <v>18</v>
      </c>
      <c r="U1" s="8"/>
      <c r="V1" s="9" t="s">
        <v>19</v>
      </c>
      <c r="W1" s="9" t="s">
        <v>20</v>
      </c>
      <c r="X1" s="10" t="s">
        <v>21</v>
      </c>
      <c r="Y1" s="11" t="s">
        <v>22</v>
      </c>
      <c r="Z1" s="11" t="s">
        <v>23</v>
      </c>
      <c r="AA1" s="2" t="s">
        <v>1</v>
      </c>
    </row>
    <row r="2" spans="1:27" ht="14.25">
      <c r="A2" s="12">
        <v>1</v>
      </c>
      <c r="B2" s="13" t="s">
        <v>24</v>
      </c>
      <c r="C2" s="14" t="s">
        <v>25</v>
      </c>
      <c r="D2" s="15">
        <v>40.770885</v>
      </c>
      <c r="E2" s="15">
        <v>14.565227</v>
      </c>
      <c r="F2" s="13" t="s">
        <v>26</v>
      </c>
      <c r="G2" s="12">
        <v>16</v>
      </c>
      <c r="H2" s="12" t="s">
        <v>27</v>
      </c>
      <c r="I2" s="13" t="s">
        <v>28</v>
      </c>
      <c r="J2" s="13" t="s">
        <v>29</v>
      </c>
      <c r="K2" s="12" t="s">
        <v>30</v>
      </c>
      <c r="L2" s="12" t="s">
        <v>31</v>
      </c>
      <c r="M2" s="16" t="s">
        <v>32</v>
      </c>
      <c r="N2" s="17"/>
      <c r="O2" s="16" t="s">
        <v>32</v>
      </c>
      <c r="P2" s="17"/>
      <c r="Q2" s="16" t="s">
        <v>32</v>
      </c>
      <c r="R2" s="13"/>
      <c r="S2" s="18">
        <v>4</v>
      </c>
      <c r="T2" s="14" t="s">
        <v>33</v>
      </c>
      <c r="U2" s="19">
        <v>4</v>
      </c>
      <c r="V2" s="20">
        <v>12</v>
      </c>
      <c r="W2" s="16">
        <v>4</v>
      </c>
      <c r="X2" s="21">
        <v>12</v>
      </c>
      <c r="Y2" s="22" t="s">
        <v>34</v>
      </c>
      <c r="Z2" s="23" t="s">
        <v>35</v>
      </c>
      <c r="AA2" s="14" t="s">
        <v>25</v>
      </c>
    </row>
    <row r="3" spans="1:27" ht="14.25">
      <c r="A3" s="12">
        <f aca="true" t="shared" si="0" ref="A3:A46">A2+1</f>
        <v>2</v>
      </c>
      <c r="B3" s="13" t="s">
        <v>36</v>
      </c>
      <c r="C3" s="14" t="s">
        <v>37</v>
      </c>
      <c r="D3" s="15">
        <v>40.799049</v>
      </c>
      <c r="E3" s="15">
        <v>14.602532</v>
      </c>
      <c r="F3" s="13" t="s">
        <v>38</v>
      </c>
      <c r="G3" s="12">
        <v>22</v>
      </c>
      <c r="H3" s="12" t="s">
        <v>39</v>
      </c>
      <c r="I3" s="13" t="s">
        <v>40</v>
      </c>
      <c r="J3" s="13" t="s">
        <v>41</v>
      </c>
      <c r="K3" s="12" t="s">
        <v>30</v>
      </c>
      <c r="L3" s="12" t="s">
        <v>31</v>
      </c>
      <c r="M3" s="16" t="s">
        <v>32</v>
      </c>
      <c r="N3" s="17"/>
      <c r="O3" s="16" t="s">
        <v>32</v>
      </c>
      <c r="P3" s="17"/>
      <c r="Q3" s="16" t="s">
        <v>32</v>
      </c>
      <c r="R3" s="13"/>
      <c r="S3" s="18">
        <v>4</v>
      </c>
      <c r="T3" s="14" t="s">
        <v>33</v>
      </c>
      <c r="U3" s="19">
        <v>4</v>
      </c>
      <c r="V3" s="24">
        <v>4</v>
      </c>
      <c r="W3" s="16">
        <v>4</v>
      </c>
      <c r="X3" s="21">
        <v>12</v>
      </c>
      <c r="Y3" s="22" t="s">
        <v>34</v>
      </c>
      <c r="Z3" s="23" t="s">
        <v>35</v>
      </c>
      <c r="AA3" s="14" t="s">
        <v>37</v>
      </c>
    </row>
    <row r="4" spans="1:27" ht="14.25" customHeight="1">
      <c r="A4" s="12">
        <f t="shared" si="0"/>
        <v>3</v>
      </c>
      <c r="B4" s="13" t="s">
        <v>42</v>
      </c>
      <c r="C4" s="25" t="s">
        <v>43</v>
      </c>
      <c r="D4" s="15">
        <v>40.591908</v>
      </c>
      <c r="E4" s="15">
        <v>15.36215</v>
      </c>
      <c r="F4" s="13" t="s">
        <v>44</v>
      </c>
      <c r="G4" s="12">
        <v>137</v>
      </c>
      <c r="H4" s="12" t="s">
        <v>45</v>
      </c>
      <c r="I4" s="13" t="s">
        <v>46</v>
      </c>
      <c r="J4" s="13" t="s">
        <v>47</v>
      </c>
      <c r="K4" s="12" t="s">
        <v>30</v>
      </c>
      <c r="L4" s="26" t="s">
        <v>31</v>
      </c>
      <c r="M4" s="27">
        <v>2022</v>
      </c>
      <c r="N4" s="27"/>
      <c r="O4" s="28">
        <v>2022</v>
      </c>
      <c r="P4" s="28"/>
      <c r="Q4" s="16" t="s">
        <v>32</v>
      </c>
      <c r="R4" s="13"/>
      <c r="S4" s="18">
        <v>4</v>
      </c>
      <c r="T4" s="14" t="s">
        <v>33</v>
      </c>
      <c r="U4" s="19">
        <v>4</v>
      </c>
      <c r="V4" s="24">
        <v>4</v>
      </c>
      <c r="W4" s="16"/>
      <c r="X4" s="29">
        <v>4</v>
      </c>
      <c r="Y4" s="30" t="s">
        <v>34</v>
      </c>
      <c r="Z4" s="31" t="s">
        <v>48</v>
      </c>
      <c r="AA4" s="25" t="s">
        <v>43</v>
      </c>
    </row>
    <row r="5" spans="1:27" ht="14.25">
      <c r="A5" s="12">
        <f t="shared" si="0"/>
        <v>4</v>
      </c>
      <c r="B5" s="13" t="s">
        <v>49</v>
      </c>
      <c r="C5" s="14" t="s">
        <v>50</v>
      </c>
      <c r="D5" s="15">
        <v>40.197835</v>
      </c>
      <c r="E5" s="15">
        <v>15.174662</v>
      </c>
      <c r="F5" s="13" t="s">
        <v>51</v>
      </c>
      <c r="G5" s="12">
        <v>24</v>
      </c>
      <c r="H5" s="12" t="s">
        <v>52</v>
      </c>
      <c r="I5" s="13" t="s">
        <v>53</v>
      </c>
      <c r="J5" s="13" t="s">
        <v>54</v>
      </c>
      <c r="K5" s="12" t="s">
        <v>30</v>
      </c>
      <c r="L5" s="26" t="s">
        <v>31</v>
      </c>
      <c r="M5" s="32" t="s">
        <v>34</v>
      </c>
      <c r="N5" s="32">
        <v>3</v>
      </c>
      <c r="O5" s="33" t="s">
        <v>34</v>
      </c>
      <c r="P5" s="33">
        <v>2</v>
      </c>
      <c r="Q5" s="16" t="s">
        <v>32</v>
      </c>
      <c r="R5" s="13"/>
      <c r="S5" s="18">
        <v>4</v>
      </c>
      <c r="T5" s="14" t="s">
        <v>33</v>
      </c>
      <c r="U5" s="19">
        <v>4</v>
      </c>
      <c r="V5" s="24">
        <v>4</v>
      </c>
      <c r="W5" s="16"/>
      <c r="X5" s="29">
        <v>4</v>
      </c>
      <c r="Y5" s="16" t="s">
        <v>32</v>
      </c>
      <c r="Z5" s="13"/>
      <c r="AA5" s="14" t="s">
        <v>50</v>
      </c>
    </row>
    <row r="6" spans="1:27" ht="14.25">
      <c r="A6" s="12">
        <f t="shared" si="0"/>
        <v>5</v>
      </c>
      <c r="B6" s="13" t="s">
        <v>55</v>
      </c>
      <c r="C6" s="14" t="s">
        <v>56</v>
      </c>
      <c r="D6" s="34">
        <v>40.66782</v>
      </c>
      <c r="E6" s="34">
        <v>14.723309</v>
      </c>
      <c r="F6" s="13" t="s">
        <v>57</v>
      </c>
      <c r="G6" s="12">
        <v>6</v>
      </c>
      <c r="H6" s="12" t="s">
        <v>58</v>
      </c>
      <c r="I6" s="13" t="s">
        <v>59</v>
      </c>
      <c r="J6" s="13" t="s">
        <v>60</v>
      </c>
      <c r="K6" s="12" t="s">
        <v>30</v>
      </c>
      <c r="L6" s="12" t="s">
        <v>31</v>
      </c>
      <c r="M6" s="16" t="s">
        <v>32</v>
      </c>
      <c r="N6" s="17"/>
      <c r="O6" s="16" t="s">
        <v>32</v>
      </c>
      <c r="P6" s="17"/>
      <c r="Q6" s="16" t="s">
        <v>32</v>
      </c>
      <c r="R6" s="13"/>
      <c r="S6" s="18">
        <v>4</v>
      </c>
      <c r="T6" s="14" t="s">
        <v>33</v>
      </c>
      <c r="U6" s="19">
        <v>4</v>
      </c>
      <c r="V6" s="24">
        <v>4</v>
      </c>
      <c r="W6" s="16"/>
      <c r="X6" s="29">
        <v>4</v>
      </c>
      <c r="Y6" s="22" t="s">
        <v>34</v>
      </c>
      <c r="Z6" s="23" t="s">
        <v>35</v>
      </c>
      <c r="AA6" s="14" t="s">
        <v>56</v>
      </c>
    </row>
    <row r="7" spans="1:27" ht="14.25" customHeight="1">
      <c r="A7" s="12">
        <f t="shared" si="0"/>
        <v>6</v>
      </c>
      <c r="B7" s="13" t="s">
        <v>42</v>
      </c>
      <c r="C7" s="14" t="s">
        <v>61</v>
      </c>
      <c r="D7" s="15">
        <v>40.0713991754</v>
      </c>
      <c r="E7" s="15">
        <v>15.5083590237</v>
      </c>
      <c r="F7" s="13" t="s">
        <v>62</v>
      </c>
      <c r="G7" s="12">
        <v>6</v>
      </c>
      <c r="H7" s="12" t="s">
        <v>27</v>
      </c>
      <c r="I7" s="13" t="s">
        <v>63</v>
      </c>
      <c r="J7" s="13" t="s">
        <v>64</v>
      </c>
      <c r="K7" s="12" t="s">
        <v>30</v>
      </c>
      <c r="L7" s="26" t="s">
        <v>31</v>
      </c>
      <c r="M7" s="27">
        <v>2023</v>
      </c>
      <c r="N7" s="27"/>
      <c r="O7" s="28">
        <v>2023</v>
      </c>
      <c r="P7" s="28"/>
      <c r="Q7" s="16" t="s">
        <v>32</v>
      </c>
      <c r="R7" s="13"/>
      <c r="S7" s="18">
        <v>4</v>
      </c>
      <c r="T7" s="14" t="s">
        <v>33</v>
      </c>
      <c r="U7" s="19">
        <v>4</v>
      </c>
      <c r="V7" s="24">
        <v>4</v>
      </c>
      <c r="W7" s="16"/>
      <c r="X7" s="29">
        <v>4</v>
      </c>
      <c r="Y7" s="16" t="s">
        <v>32</v>
      </c>
      <c r="Z7" s="13"/>
      <c r="AA7" s="14" t="s">
        <v>61</v>
      </c>
    </row>
    <row r="8" spans="1:27" ht="14.25">
      <c r="A8" s="12">
        <f t="shared" si="0"/>
        <v>7</v>
      </c>
      <c r="B8" s="13" t="s">
        <v>55</v>
      </c>
      <c r="C8" s="14" t="s">
        <v>65</v>
      </c>
      <c r="D8" s="35">
        <v>40.71637</v>
      </c>
      <c r="E8" s="35">
        <v>14.702077</v>
      </c>
      <c r="F8" s="13" t="s">
        <v>66</v>
      </c>
      <c r="G8" s="12">
        <v>158</v>
      </c>
      <c r="H8" s="12" t="s">
        <v>67</v>
      </c>
      <c r="I8" s="13" t="s">
        <v>68</v>
      </c>
      <c r="J8" s="13" t="s">
        <v>69</v>
      </c>
      <c r="K8" s="12" t="s">
        <v>30</v>
      </c>
      <c r="L8" s="12" t="s">
        <v>31</v>
      </c>
      <c r="M8" s="16" t="s">
        <v>32</v>
      </c>
      <c r="N8" s="17"/>
      <c r="O8" s="16" t="s">
        <v>32</v>
      </c>
      <c r="P8" s="17"/>
      <c r="Q8" s="16" t="s">
        <v>32</v>
      </c>
      <c r="R8" s="13"/>
      <c r="S8" s="18">
        <v>4</v>
      </c>
      <c r="T8" s="14" t="s">
        <v>33</v>
      </c>
      <c r="U8" s="19">
        <v>4</v>
      </c>
      <c r="V8" s="24">
        <v>4</v>
      </c>
      <c r="W8" s="16">
        <v>4</v>
      </c>
      <c r="X8" s="21">
        <v>12</v>
      </c>
      <c r="Y8" s="22" t="s">
        <v>34</v>
      </c>
      <c r="Z8" s="23" t="s">
        <v>35</v>
      </c>
      <c r="AA8" s="14" t="s">
        <v>65</v>
      </c>
    </row>
    <row r="9" spans="1:27" ht="14.25">
      <c r="A9" s="12">
        <f t="shared" si="0"/>
        <v>8</v>
      </c>
      <c r="B9" s="13" t="s">
        <v>49</v>
      </c>
      <c r="C9" s="14" t="s">
        <v>70</v>
      </c>
      <c r="D9" s="34">
        <v>40.7442</v>
      </c>
      <c r="E9" s="34">
        <v>14.643851</v>
      </c>
      <c r="F9" s="13" t="s">
        <v>66</v>
      </c>
      <c r="G9" s="12">
        <v>45</v>
      </c>
      <c r="H9" s="12" t="s">
        <v>67</v>
      </c>
      <c r="I9" s="13" t="s">
        <v>71</v>
      </c>
      <c r="J9" s="13" t="s">
        <v>72</v>
      </c>
      <c r="K9" s="12" t="s">
        <v>30</v>
      </c>
      <c r="L9" s="12" t="s">
        <v>31</v>
      </c>
      <c r="M9" s="16" t="s">
        <v>32</v>
      </c>
      <c r="N9" s="17"/>
      <c r="O9" s="16" t="s">
        <v>32</v>
      </c>
      <c r="P9" s="17"/>
      <c r="Q9" s="16" t="s">
        <v>32</v>
      </c>
      <c r="R9" s="13"/>
      <c r="S9" s="18">
        <v>4</v>
      </c>
      <c r="T9" s="14" t="s">
        <v>33</v>
      </c>
      <c r="U9" s="19">
        <v>4</v>
      </c>
      <c r="V9" s="24">
        <v>4</v>
      </c>
      <c r="W9" s="16"/>
      <c r="X9" s="29">
        <v>4</v>
      </c>
      <c r="Y9" s="30" t="s">
        <v>34</v>
      </c>
      <c r="Z9" s="31" t="s">
        <v>48</v>
      </c>
      <c r="AA9" s="14" t="s">
        <v>70</v>
      </c>
    </row>
    <row r="10" spans="1:27" ht="14.25">
      <c r="A10" s="12">
        <f t="shared" si="0"/>
        <v>9</v>
      </c>
      <c r="B10" s="13" t="s">
        <v>42</v>
      </c>
      <c r="C10" s="14" t="s">
        <v>73</v>
      </c>
      <c r="D10" s="15">
        <v>40.5120406528</v>
      </c>
      <c r="E10" s="15">
        <v>15.0431997861</v>
      </c>
      <c r="F10" s="13" t="s">
        <v>74</v>
      </c>
      <c r="G10" s="12">
        <v>10</v>
      </c>
      <c r="H10" s="12" t="s">
        <v>27</v>
      </c>
      <c r="I10" s="13" t="s">
        <v>75</v>
      </c>
      <c r="J10" s="13" t="s">
        <v>76</v>
      </c>
      <c r="K10" s="12" t="s">
        <v>30</v>
      </c>
      <c r="L10" s="12" t="s">
        <v>31</v>
      </c>
      <c r="M10" s="16" t="s">
        <v>32</v>
      </c>
      <c r="N10" s="17"/>
      <c r="O10" s="16" t="s">
        <v>32</v>
      </c>
      <c r="P10" s="17"/>
      <c r="Q10" s="16" t="s">
        <v>32</v>
      </c>
      <c r="R10" s="13"/>
      <c r="S10" s="18">
        <v>4</v>
      </c>
      <c r="T10" s="14" t="s">
        <v>33</v>
      </c>
      <c r="U10" s="19">
        <v>4</v>
      </c>
      <c r="V10" s="24">
        <v>4</v>
      </c>
      <c r="W10" s="16"/>
      <c r="X10" s="29">
        <v>4</v>
      </c>
      <c r="Y10" s="30" t="s">
        <v>34</v>
      </c>
      <c r="Z10" s="31" t="s">
        <v>48</v>
      </c>
      <c r="AA10" s="14" t="s">
        <v>73</v>
      </c>
    </row>
    <row r="11" spans="1:27" ht="14.25" customHeight="1">
      <c r="A11" s="12">
        <f t="shared" si="0"/>
        <v>10</v>
      </c>
      <c r="B11" s="13" t="s">
        <v>55</v>
      </c>
      <c r="C11" s="14" t="s">
        <v>77</v>
      </c>
      <c r="D11" s="15">
        <v>40.7195999534</v>
      </c>
      <c r="E11" s="15">
        <v>14.7754477743</v>
      </c>
      <c r="F11" s="13" t="s">
        <v>78</v>
      </c>
      <c r="G11" s="12">
        <v>108</v>
      </c>
      <c r="H11" s="12" t="s">
        <v>58</v>
      </c>
      <c r="I11" s="13" t="s">
        <v>79</v>
      </c>
      <c r="J11" s="13" t="s">
        <v>80</v>
      </c>
      <c r="K11" s="12" t="s">
        <v>30</v>
      </c>
      <c r="L11" s="12" t="s">
        <v>31</v>
      </c>
      <c r="M11" s="27">
        <v>2022</v>
      </c>
      <c r="N11" s="27"/>
      <c r="O11" s="28">
        <v>2022</v>
      </c>
      <c r="P11" s="28"/>
      <c r="Q11" s="16" t="s">
        <v>32</v>
      </c>
      <c r="R11" s="13"/>
      <c r="S11" s="18">
        <v>4</v>
      </c>
      <c r="T11" s="14" t="s">
        <v>33</v>
      </c>
      <c r="U11" s="19">
        <v>4</v>
      </c>
      <c r="V11" s="24">
        <v>4</v>
      </c>
      <c r="W11" s="16"/>
      <c r="X11" s="29">
        <v>4</v>
      </c>
      <c r="Y11" s="16" t="s">
        <v>32</v>
      </c>
      <c r="Z11" s="13"/>
      <c r="AA11" s="14" t="s">
        <v>77</v>
      </c>
    </row>
    <row r="12" spans="1:27" ht="14.25" customHeight="1">
      <c r="A12" s="12">
        <f t="shared" si="0"/>
        <v>11</v>
      </c>
      <c r="B12" s="13" t="s">
        <v>49</v>
      </c>
      <c r="C12" s="14" t="s">
        <v>81</v>
      </c>
      <c r="D12" s="15">
        <v>40.6730214448</v>
      </c>
      <c r="E12" s="15">
        <v>14.7736518157</v>
      </c>
      <c r="F12" s="13" t="s">
        <v>78</v>
      </c>
      <c r="G12" s="12">
        <v>6</v>
      </c>
      <c r="H12" s="12" t="s">
        <v>58</v>
      </c>
      <c r="I12" s="13" t="s">
        <v>82</v>
      </c>
      <c r="J12" s="13" t="s">
        <v>83</v>
      </c>
      <c r="K12" s="12" t="s">
        <v>30</v>
      </c>
      <c r="L12" s="12" t="s">
        <v>31</v>
      </c>
      <c r="M12" s="27">
        <v>2022</v>
      </c>
      <c r="N12" s="27"/>
      <c r="O12" s="28">
        <v>2022</v>
      </c>
      <c r="P12" s="28"/>
      <c r="Q12" s="16" t="s">
        <v>32</v>
      </c>
      <c r="R12" s="13"/>
      <c r="S12" s="18">
        <v>4</v>
      </c>
      <c r="T12" s="14" t="s">
        <v>33</v>
      </c>
      <c r="U12" s="19">
        <v>4</v>
      </c>
      <c r="V12" s="24">
        <v>4</v>
      </c>
      <c r="W12" s="16">
        <v>4</v>
      </c>
      <c r="X12" s="29">
        <v>4</v>
      </c>
      <c r="Y12" s="16" t="s">
        <v>32</v>
      </c>
      <c r="Z12" s="13"/>
      <c r="AA12" s="14" t="s">
        <v>81</v>
      </c>
    </row>
    <row r="13" spans="1:27" ht="14.25" customHeight="1">
      <c r="A13" s="12">
        <f t="shared" si="0"/>
        <v>12</v>
      </c>
      <c r="B13" s="13" t="s">
        <v>49</v>
      </c>
      <c r="C13" s="14" t="s">
        <v>84</v>
      </c>
      <c r="D13" s="15">
        <v>40.0485526796</v>
      </c>
      <c r="E13" s="15">
        <v>15.2921712937</v>
      </c>
      <c r="F13" s="13" t="s">
        <v>85</v>
      </c>
      <c r="G13" s="12">
        <v>13</v>
      </c>
      <c r="H13" s="12" t="s">
        <v>27</v>
      </c>
      <c r="I13" s="13" t="s">
        <v>86</v>
      </c>
      <c r="J13" s="13" t="s">
        <v>87</v>
      </c>
      <c r="K13" s="12" t="s">
        <v>30</v>
      </c>
      <c r="L13" s="26" t="s">
        <v>31</v>
      </c>
      <c r="M13" s="27">
        <v>2023</v>
      </c>
      <c r="N13" s="27"/>
      <c r="O13" s="28">
        <v>2023</v>
      </c>
      <c r="P13" s="28"/>
      <c r="Q13" s="16" t="s">
        <v>32</v>
      </c>
      <c r="R13" s="13"/>
      <c r="S13" s="18">
        <v>4</v>
      </c>
      <c r="T13" s="14" t="s">
        <v>88</v>
      </c>
      <c r="U13" s="13"/>
      <c r="V13" s="24">
        <v>4</v>
      </c>
      <c r="W13" s="16"/>
      <c r="X13" s="29">
        <v>4</v>
      </c>
      <c r="Y13" s="16" t="s">
        <v>32</v>
      </c>
      <c r="Z13" s="13"/>
      <c r="AA13" s="14" t="s">
        <v>84</v>
      </c>
    </row>
    <row r="14" spans="1:27" ht="14.25">
      <c r="A14" s="12">
        <f t="shared" si="0"/>
        <v>13</v>
      </c>
      <c r="B14" s="13" t="s">
        <v>49</v>
      </c>
      <c r="C14" s="14" t="s">
        <v>89</v>
      </c>
      <c r="D14" s="34">
        <v>40.517443</v>
      </c>
      <c r="E14" s="34">
        <v>15.065375</v>
      </c>
      <c r="F14" s="13" t="s">
        <v>90</v>
      </c>
      <c r="G14" s="12">
        <v>15</v>
      </c>
      <c r="H14" s="12" t="s">
        <v>67</v>
      </c>
      <c r="I14" s="13" t="s">
        <v>91</v>
      </c>
      <c r="J14" s="13" t="s">
        <v>92</v>
      </c>
      <c r="K14" s="12" t="s">
        <v>30</v>
      </c>
      <c r="L14" s="26" t="s">
        <v>31</v>
      </c>
      <c r="M14" s="16" t="s">
        <v>32</v>
      </c>
      <c r="N14" s="17"/>
      <c r="O14" s="16" t="s">
        <v>32</v>
      </c>
      <c r="P14" s="17"/>
      <c r="Q14" s="16" t="s">
        <v>32</v>
      </c>
      <c r="R14" s="13"/>
      <c r="S14" s="18">
        <v>4</v>
      </c>
      <c r="T14" s="14" t="s">
        <v>33</v>
      </c>
      <c r="U14" s="19">
        <v>4</v>
      </c>
      <c r="V14" s="24">
        <v>4</v>
      </c>
      <c r="W14" s="16"/>
      <c r="X14" s="29">
        <v>4</v>
      </c>
      <c r="Y14" s="16" t="s">
        <v>32</v>
      </c>
      <c r="Z14" s="13"/>
      <c r="AA14" s="14" t="s">
        <v>89</v>
      </c>
    </row>
    <row r="15" spans="1:27" ht="14.25">
      <c r="A15" s="12">
        <f t="shared" si="0"/>
        <v>14</v>
      </c>
      <c r="B15" s="13" t="s">
        <v>49</v>
      </c>
      <c r="C15" s="14" t="s">
        <v>93</v>
      </c>
      <c r="D15" s="34">
        <v>40.633714</v>
      </c>
      <c r="E15" s="34">
        <v>14.856608</v>
      </c>
      <c r="F15" s="13" t="s">
        <v>94</v>
      </c>
      <c r="G15" s="12">
        <v>12</v>
      </c>
      <c r="H15" s="12" t="s">
        <v>27</v>
      </c>
      <c r="I15" s="13" t="s">
        <v>95</v>
      </c>
      <c r="J15" s="13" t="s">
        <v>96</v>
      </c>
      <c r="K15" s="12" t="s">
        <v>30</v>
      </c>
      <c r="L15" s="26" t="s">
        <v>31</v>
      </c>
      <c r="M15" s="32" t="s">
        <v>34</v>
      </c>
      <c r="N15" s="32">
        <v>3</v>
      </c>
      <c r="O15" s="33" t="s">
        <v>34</v>
      </c>
      <c r="P15" s="33">
        <v>2</v>
      </c>
      <c r="Q15" s="36" t="s">
        <v>34</v>
      </c>
      <c r="R15" s="36">
        <v>2</v>
      </c>
      <c r="S15" s="18">
        <v>4</v>
      </c>
      <c r="T15" s="14" t="s">
        <v>33</v>
      </c>
      <c r="U15" s="19">
        <v>4</v>
      </c>
      <c r="V15" s="24">
        <v>4</v>
      </c>
      <c r="W15" s="16"/>
      <c r="X15" s="29">
        <v>4</v>
      </c>
      <c r="Y15" s="16" t="s">
        <v>32</v>
      </c>
      <c r="Z15" s="13"/>
      <c r="AA15" s="14" t="s">
        <v>93</v>
      </c>
    </row>
    <row r="16" spans="1:27" ht="14.25">
      <c r="A16" s="12">
        <f t="shared" si="0"/>
        <v>15</v>
      </c>
      <c r="B16" s="13" t="s">
        <v>55</v>
      </c>
      <c r="C16" s="14" t="s">
        <v>97</v>
      </c>
      <c r="D16" s="35">
        <v>40.647864</v>
      </c>
      <c r="E16" s="35">
        <v>14.640738</v>
      </c>
      <c r="F16" s="13" t="s">
        <v>98</v>
      </c>
      <c r="G16" s="12">
        <v>1</v>
      </c>
      <c r="H16" s="12" t="s">
        <v>58</v>
      </c>
      <c r="I16" s="13" t="s">
        <v>99</v>
      </c>
      <c r="J16" s="13" t="s">
        <v>100</v>
      </c>
      <c r="K16" s="12" t="s">
        <v>30</v>
      </c>
      <c r="L16" s="12" t="s">
        <v>31</v>
      </c>
      <c r="M16" s="16" t="s">
        <v>32</v>
      </c>
      <c r="N16" s="17"/>
      <c r="O16" s="16" t="s">
        <v>32</v>
      </c>
      <c r="P16" s="17"/>
      <c r="Q16" s="16" t="s">
        <v>32</v>
      </c>
      <c r="R16" s="13"/>
      <c r="S16" s="18">
        <v>4</v>
      </c>
      <c r="T16" s="14" t="s">
        <v>33</v>
      </c>
      <c r="U16" s="19">
        <v>4</v>
      </c>
      <c r="V16" s="24">
        <v>4</v>
      </c>
      <c r="W16" s="16">
        <v>4</v>
      </c>
      <c r="X16" s="29">
        <v>4</v>
      </c>
      <c r="Y16" s="16" t="s">
        <v>32</v>
      </c>
      <c r="Z16" s="13"/>
      <c r="AA16" s="14" t="s">
        <v>97</v>
      </c>
    </row>
    <row r="17" spans="1:27" ht="14.25">
      <c r="A17" s="12">
        <f t="shared" si="0"/>
        <v>16</v>
      </c>
      <c r="B17" s="13" t="s">
        <v>49</v>
      </c>
      <c r="C17" s="14" t="s">
        <v>101</v>
      </c>
      <c r="D17" s="15">
        <v>40.3878194918</v>
      </c>
      <c r="E17" s="15">
        <v>15.0185567366</v>
      </c>
      <c r="F17" s="13" t="s">
        <v>102</v>
      </c>
      <c r="G17" s="12">
        <v>5</v>
      </c>
      <c r="H17" s="12" t="s">
        <v>67</v>
      </c>
      <c r="I17" s="13" t="s">
        <v>103</v>
      </c>
      <c r="J17" s="13" t="s">
        <v>104</v>
      </c>
      <c r="K17" s="12" t="s">
        <v>30</v>
      </c>
      <c r="L17" s="26" t="s">
        <v>31</v>
      </c>
      <c r="M17" s="16" t="s">
        <v>32</v>
      </c>
      <c r="N17" s="17"/>
      <c r="O17" s="16" t="s">
        <v>32</v>
      </c>
      <c r="P17" s="17"/>
      <c r="Q17" s="16" t="s">
        <v>32</v>
      </c>
      <c r="R17" s="13"/>
      <c r="S17" s="18">
        <v>4</v>
      </c>
      <c r="T17" s="14" t="s">
        <v>33</v>
      </c>
      <c r="U17" s="19">
        <v>4</v>
      </c>
      <c r="V17" s="24">
        <v>4</v>
      </c>
      <c r="W17" s="13"/>
      <c r="X17" s="21">
        <v>12</v>
      </c>
      <c r="Y17" s="16" t="s">
        <v>32</v>
      </c>
      <c r="Z17" s="13"/>
      <c r="AA17" s="14" t="s">
        <v>101</v>
      </c>
    </row>
    <row r="18" spans="1:27" ht="14.25">
      <c r="A18" s="12">
        <f t="shared" si="0"/>
        <v>17</v>
      </c>
      <c r="B18" s="13" t="s">
        <v>49</v>
      </c>
      <c r="C18" s="14" t="s">
        <v>105</v>
      </c>
      <c r="D18" s="35">
        <v>40.767013</v>
      </c>
      <c r="E18" s="35">
        <v>14.656632</v>
      </c>
      <c r="F18" s="13" t="s">
        <v>106</v>
      </c>
      <c r="G18" s="12">
        <v>62</v>
      </c>
      <c r="H18" s="12" t="s">
        <v>27</v>
      </c>
      <c r="I18" s="13" t="s">
        <v>107</v>
      </c>
      <c r="J18" s="13" t="s">
        <v>108</v>
      </c>
      <c r="K18" s="12" t="s">
        <v>30</v>
      </c>
      <c r="L18" s="12" t="s">
        <v>31</v>
      </c>
      <c r="M18" s="16" t="s">
        <v>32</v>
      </c>
      <c r="N18" s="17"/>
      <c r="O18" s="16" t="s">
        <v>32</v>
      </c>
      <c r="P18" s="17"/>
      <c r="Q18" s="16" t="s">
        <v>32</v>
      </c>
      <c r="R18" s="13"/>
      <c r="S18" s="18">
        <v>4</v>
      </c>
      <c r="T18" s="14" t="s">
        <v>33</v>
      </c>
      <c r="U18" s="19">
        <v>4</v>
      </c>
      <c r="V18" s="20">
        <v>12</v>
      </c>
      <c r="W18" s="16"/>
      <c r="X18" s="21">
        <v>12</v>
      </c>
      <c r="Y18" s="22" t="s">
        <v>34</v>
      </c>
      <c r="Z18" s="23" t="s">
        <v>35</v>
      </c>
      <c r="AA18" s="14" t="s">
        <v>105</v>
      </c>
    </row>
    <row r="19" spans="1:27" ht="14.25">
      <c r="A19" s="12">
        <f t="shared" si="0"/>
        <v>18</v>
      </c>
      <c r="B19" s="13" t="s">
        <v>49</v>
      </c>
      <c r="C19" s="25" t="s">
        <v>109</v>
      </c>
      <c r="D19" s="35">
        <v>40.745363</v>
      </c>
      <c r="E19" s="35">
        <v>14.642889</v>
      </c>
      <c r="F19" s="13" t="s">
        <v>106</v>
      </c>
      <c r="G19" s="12">
        <v>42</v>
      </c>
      <c r="H19" s="12" t="s">
        <v>45</v>
      </c>
      <c r="I19" s="13" t="s">
        <v>110</v>
      </c>
      <c r="J19" s="13" t="s">
        <v>111</v>
      </c>
      <c r="K19" s="12" t="s">
        <v>30</v>
      </c>
      <c r="L19" s="26" t="s">
        <v>31</v>
      </c>
      <c r="M19" s="16" t="s">
        <v>32</v>
      </c>
      <c r="N19" s="17"/>
      <c r="O19" s="16" t="s">
        <v>32</v>
      </c>
      <c r="P19" s="17"/>
      <c r="Q19" s="16" t="s">
        <v>32</v>
      </c>
      <c r="R19" s="13"/>
      <c r="S19" s="18">
        <v>4</v>
      </c>
      <c r="T19" s="14" t="s">
        <v>88</v>
      </c>
      <c r="U19" s="13"/>
      <c r="V19" s="20">
        <v>12</v>
      </c>
      <c r="W19" s="16"/>
      <c r="X19" s="21">
        <v>12</v>
      </c>
      <c r="Y19" s="22" t="s">
        <v>34</v>
      </c>
      <c r="Z19" s="23" t="s">
        <v>35</v>
      </c>
      <c r="AA19" s="25" t="s">
        <v>109</v>
      </c>
    </row>
    <row r="20" spans="1:27" ht="14.25" customHeight="1">
      <c r="A20" s="12">
        <f t="shared" si="0"/>
        <v>19</v>
      </c>
      <c r="B20" s="13" t="s">
        <v>36</v>
      </c>
      <c r="C20" s="14" t="s">
        <v>112</v>
      </c>
      <c r="D20" s="15">
        <v>40.8063863427</v>
      </c>
      <c r="E20" s="15">
        <v>14.5959560239</v>
      </c>
      <c r="F20" s="13" t="s">
        <v>113</v>
      </c>
      <c r="G20" s="12">
        <v>16</v>
      </c>
      <c r="H20" s="12" t="s">
        <v>114</v>
      </c>
      <c r="I20" s="13" t="s">
        <v>115</v>
      </c>
      <c r="J20" s="13" t="s">
        <v>116</v>
      </c>
      <c r="K20" s="12" t="s">
        <v>30</v>
      </c>
      <c r="L20" s="12" t="s">
        <v>31</v>
      </c>
      <c r="M20" s="27">
        <v>2022</v>
      </c>
      <c r="N20" s="27"/>
      <c r="O20" s="28">
        <v>2022</v>
      </c>
      <c r="P20" s="28"/>
      <c r="Q20" s="16" t="s">
        <v>32</v>
      </c>
      <c r="R20" s="13"/>
      <c r="S20" s="18">
        <v>4</v>
      </c>
      <c r="T20" s="14" t="s">
        <v>33</v>
      </c>
      <c r="U20" s="19">
        <v>4</v>
      </c>
      <c r="V20" s="24">
        <v>4</v>
      </c>
      <c r="W20" s="16">
        <v>4</v>
      </c>
      <c r="X20" s="29">
        <v>4</v>
      </c>
      <c r="Y20" s="16" t="s">
        <v>32</v>
      </c>
      <c r="Z20" s="13"/>
      <c r="AA20" s="14" t="s">
        <v>112</v>
      </c>
    </row>
    <row r="21" spans="1:27" ht="14.25">
      <c r="A21" s="12">
        <f t="shared" si="0"/>
        <v>20</v>
      </c>
      <c r="B21" s="13" t="s">
        <v>117</v>
      </c>
      <c r="C21" s="14" t="s">
        <v>118</v>
      </c>
      <c r="D21" s="35">
        <v>40.780054</v>
      </c>
      <c r="E21" s="35">
        <v>14.573402</v>
      </c>
      <c r="F21" s="13" t="s">
        <v>115</v>
      </c>
      <c r="G21" s="12">
        <v>15</v>
      </c>
      <c r="H21" s="12" t="s">
        <v>27</v>
      </c>
      <c r="I21" s="13" t="s">
        <v>28</v>
      </c>
      <c r="J21" s="13" t="s">
        <v>119</v>
      </c>
      <c r="K21" s="12" t="s">
        <v>30</v>
      </c>
      <c r="L21" s="12" t="s">
        <v>31</v>
      </c>
      <c r="M21" s="16" t="s">
        <v>32</v>
      </c>
      <c r="N21" s="17"/>
      <c r="O21" s="16" t="s">
        <v>32</v>
      </c>
      <c r="P21" s="17"/>
      <c r="Q21" s="16" t="s">
        <v>32</v>
      </c>
      <c r="R21" s="13"/>
      <c r="S21" s="18">
        <v>4</v>
      </c>
      <c r="T21" s="14" t="s">
        <v>33</v>
      </c>
      <c r="U21" s="19">
        <v>4</v>
      </c>
      <c r="V21" s="20">
        <v>12</v>
      </c>
      <c r="W21" s="16">
        <v>4</v>
      </c>
      <c r="X21" s="21">
        <v>12</v>
      </c>
      <c r="Y21" s="22" t="s">
        <v>34</v>
      </c>
      <c r="Z21" s="23" t="s">
        <v>35</v>
      </c>
      <c r="AA21" s="14" t="s">
        <v>118</v>
      </c>
    </row>
    <row r="22" spans="1:27" ht="14.25">
      <c r="A22" s="12">
        <f t="shared" si="0"/>
        <v>21</v>
      </c>
      <c r="B22" s="13" t="s">
        <v>24</v>
      </c>
      <c r="C22" s="14" t="s">
        <v>120</v>
      </c>
      <c r="D22" s="15">
        <v>40.7557197596</v>
      </c>
      <c r="E22" s="15">
        <v>14.5418642965</v>
      </c>
      <c r="F22" s="13" t="s">
        <v>115</v>
      </c>
      <c r="G22" s="12">
        <v>14</v>
      </c>
      <c r="H22" s="12" t="s">
        <v>27</v>
      </c>
      <c r="I22" s="13" t="s">
        <v>121</v>
      </c>
      <c r="J22" s="13" t="s">
        <v>122</v>
      </c>
      <c r="K22" s="12" t="s">
        <v>30</v>
      </c>
      <c r="L22" s="12" t="s">
        <v>31</v>
      </c>
      <c r="M22" s="16" t="s">
        <v>32</v>
      </c>
      <c r="N22" s="17"/>
      <c r="O22" s="16" t="s">
        <v>32</v>
      </c>
      <c r="P22" s="17"/>
      <c r="Q22" s="16" t="s">
        <v>32</v>
      </c>
      <c r="R22" s="13"/>
      <c r="S22" s="18">
        <v>4</v>
      </c>
      <c r="T22" s="14" t="s">
        <v>33</v>
      </c>
      <c r="U22" s="19">
        <v>4</v>
      </c>
      <c r="V22" s="20">
        <v>12</v>
      </c>
      <c r="W22" s="16">
        <v>4</v>
      </c>
      <c r="X22" s="21">
        <v>12</v>
      </c>
      <c r="Y22" s="22" t="s">
        <v>34</v>
      </c>
      <c r="Z22" s="23" t="s">
        <v>35</v>
      </c>
      <c r="AA22" s="14" t="s">
        <v>120</v>
      </c>
    </row>
    <row r="23" spans="1:27" ht="14.25" customHeight="1">
      <c r="A23" s="12">
        <f t="shared" si="0"/>
        <v>22</v>
      </c>
      <c r="B23" s="13" t="s">
        <v>49</v>
      </c>
      <c r="C23" s="14" t="s">
        <v>123</v>
      </c>
      <c r="D23" s="15">
        <v>40.6097952083</v>
      </c>
      <c r="E23" s="15">
        <v>15.1282336674</v>
      </c>
      <c r="F23" s="13" t="s">
        <v>124</v>
      </c>
      <c r="G23" s="12">
        <v>50</v>
      </c>
      <c r="H23" s="12" t="s">
        <v>67</v>
      </c>
      <c r="I23" s="13" t="s">
        <v>125</v>
      </c>
      <c r="J23" s="13" t="s">
        <v>126</v>
      </c>
      <c r="K23" s="12" t="s">
        <v>30</v>
      </c>
      <c r="L23" s="12" t="s">
        <v>31</v>
      </c>
      <c r="M23" s="27">
        <v>2023</v>
      </c>
      <c r="N23" s="27"/>
      <c r="O23" s="28">
        <v>2023</v>
      </c>
      <c r="P23" s="28"/>
      <c r="Q23" s="16" t="s">
        <v>32</v>
      </c>
      <c r="R23" s="13"/>
      <c r="S23" s="18">
        <v>4</v>
      </c>
      <c r="T23" s="14" t="s">
        <v>33</v>
      </c>
      <c r="U23" s="19">
        <v>4</v>
      </c>
      <c r="V23" s="24">
        <v>4</v>
      </c>
      <c r="W23" s="16">
        <v>4</v>
      </c>
      <c r="X23" s="29">
        <v>4</v>
      </c>
      <c r="Y23" s="30" t="s">
        <v>34</v>
      </c>
      <c r="Z23" s="31" t="s">
        <v>48</v>
      </c>
      <c r="AA23" s="14" t="s">
        <v>123</v>
      </c>
    </row>
    <row r="24" spans="1:27" ht="14.25">
      <c r="A24" s="12">
        <f t="shared" si="0"/>
        <v>23</v>
      </c>
      <c r="B24" s="13" t="s">
        <v>49</v>
      </c>
      <c r="C24" s="14" t="s">
        <v>127</v>
      </c>
      <c r="D24" s="34">
        <v>40.349108</v>
      </c>
      <c r="E24" s="34">
        <v>14.994911</v>
      </c>
      <c r="F24" s="13" t="s">
        <v>128</v>
      </c>
      <c r="G24" s="12">
        <v>4</v>
      </c>
      <c r="H24" s="12" t="s">
        <v>58</v>
      </c>
      <c r="I24" s="13" t="s">
        <v>129</v>
      </c>
      <c r="J24" s="13" t="s">
        <v>130</v>
      </c>
      <c r="K24" s="12" t="s">
        <v>30</v>
      </c>
      <c r="L24" s="12" t="s">
        <v>31</v>
      </c>
      <c r="M24" s="32" t="s">
        <v>34</v>
      </c>
      <c r="N24" s="32">
        <v>3</v>
      </c>
      <c r="O24" s="33" t="s">
        <v>34</v>
      </c>
      <c r="P24" s="33">
        <v>2</v>
      </c>
      <c r="Q24" s="36" t="s">
        <v>34</v>
      </c>
      <c r="R24" s="36">
        <v>2</v>
      </c>
      <c r="S24" s="18">
        <v>4</v>
      </c>
      <c r="T24" s="14" t="s">
        <v>33</v>
      </c>
      <c r="U24" s="19">
        <v>4</v>
      </c>
      <c r="V24" s="24">
        <v>4</v>
      </c>
      <c r="W24" s="16"/>
      <c r="X24" s="29">
        <v>4</v>
      </c>
      <c r="Y24" s="16" t="s">
        <v>32</v>
      </c>
      <c r="Z24" s="13"/>
      <c r="AA24" s="14" t="s">
        <v>127</v>
      </c>
    </row>
    <row r="25" spans="1:27" ht="14.25">
      <c r="A25" s="12">
        <f t="shared" si="0"/>
        <v>24</v>
      </c>
      <c r="B25" s="13" t="s">
        <v>42</v>
      </c>
      <c r="C25" s="14" t="s">
        <v>131</v>
      </c>
      <c r="D25" s="15">
        <v>40.5836557864</v>
      </c>
      <c r="E25" s="15">
        <v>15.3570098311</v>
      </c>
      <c r="F25" s="13" t="s">
        <v>132</v>
      </c>
      <c r="G25" s="12">
        <v>136</v>
      </c>
      <c r="H25" s="12" t="s">
        <v>58</v>
      </c>
      <c r="I25" s="13" t="s">
        <v>133</v>
      </c>
      <c r="J25" s="13" t="s">
        <v>134</v>
      </c>
      <c r="K25" s="12" t="s">
        <v>30</v>
      </c>
      <c r="L25" s="12" t="s">
        <v>31</v>
      </c>
      <c r="M25" s="32" t="s">
        <v>34</v>
      </c>
      <c r="N25" s="32">
        <v>3</v>
      </c>
      <c r="O25" s="33" t="s">
        <v>34</v>
      </c>
      <c r="P25" s="33">
        <v>2</v>
      </c>
      <c r="Q25" s="36" t="s">
        <v>34</v>
      </c>
      <c r="R25" s="36">
        <v>2</v>
      </c>
      <c r="S25" s="18">
        <v>4</v>
      </c>
      <c r="T25" s="14" t="s">
        <v>33</v>
      </c>
      <c r="U25" s="19">
        <v>4</v>
      </c>
      <c r="V25" s="24">
        <v>4</v>
      </c>
      <c r="W25" s="16"/>
      <c r="X25" s="29">
        <v>4</v>
      </c>
      <c r="Y25" s="30" t="s">
        <v>34</v>
      </c>
      <c r="Z25" s="31" t="s">
        <v>48</v>
      </c>
      <c r="AA25" s="14" t="s">
        <v>131</v>
      </c>
    </row>
    <row r="26" spans="1:27" ht="14.25">
      <c r="A26" s="12">
        <f t="shared" si="0"/>
        <v>25</v>
      </c>
      <c r="B26" s="13" t="s">
        <v>42</v>
      </c>
      <c r="C26" s="14" t="s">
        <v>135</v>
      </c>
      <c r="D26" s="35">
        <v>40.588697</v>
      </c>
      <c r="E26" s="35">
        <v>14.897871</v>
      </c>
      <c r="F26" s="13" t="s">
        <v>136</v>
      </c>
      <c r="G26" s="12">
        <v>4</v>
      </c>
      <c r="H26" s="12" t="s">
        <v>27</v>
      </c>
      <c r="I26" s="13" t="s">
        <v>137</v>
      </c>
      <c r="J26" s="13" t="s">
        <v>138</v>
      </c>
      <c r="K26" s="12" t="s">
        <v>30</v>
      </c>
      <c r="L26" s="12" t="s">
        <v>31</v>
      </c>
      <c r="M26" s="32" t="s">
        <v>34</v>
      </c>
      <c r="N26" s="32">
        <v>3</v>
      </c>
      <c r="O26" s="33" t="s">
        <v>34</v>
      </c>
      <c r="P26" s="33">
        <v>2</v>
      </c>
      <c r="Q26" s="16" t="s">
        <v>32</v>
      </c>
      <c r="R26" s="13"/>
      <c r="S26" s="18">
        <v>4</v>
      </c>
      <c r="T26" s="14" t="s">
        <v>33</v>
      </c>
      <c r="U26" s="19">
        <v>4</v>
      </c>
      <c r="V26" s="20">
        <v>12</v>
      </c>
      <c r="W26" s="16"/>
      <c r="X26" s="21">
        <v>12</v>
      </c>
      <c r="Y26" s="22" t="s">
        <v>34</v>
      </c>
      <c r="Z26" s="23" t="s">
        <v>35</v>
      </c>
      <c r="AA26" s="14" t="s">
        <v>135</v>
      </c>
    </row>
    <row r="27" spans="1:27" ht="14.25">
      <c r="A27" s="12">
        <f t="shared" si="0"/>
        <v>26</v>
      </c>
      <c r="B27" s="13" t="s">
        <v>139</v>
      </c>
      <c r="C27" s="14" t="s">
        <v>140</v>
      </c>
      <c r="D27" s="15">
        <v>40.2050689986</v>
      </c>
      <c r="E27" s="15">
        <v>15.1537587117</v>
      </c>
      <c r="F27" s="13" t="s">
        <v>141</v>
      </c>
      <c r="G27" s="12">
        <v>6</v>
      </c>
      <c r="H27" s="12" t="s">
        <v>67</v>
      </c>
      <c r="I27" s="13" t="s">
        <v>142</v>
      </c>
      <c r="J27" s="13" t="s">
        <v>143</v>
      </c>
      <c r="K27" s="12" t="s">
        <v>30</v>
      </c>
      <c r="L27" s="26" t="s">
        <v>144</v>
      </c>
      <c r="M27" s="16" t="s">
        <v>32</v>
      </c>
      <c r="N27" s="17"/>
      <c r="O27" s="16" t="s">
        <v>32</v>
      </c>
      <c r="P27" s="17"/>
      <c r="Q27" s="16" t="s">
        <v>32</v>
      </c>
      <c r="R27" s="13"/>
      <c r="S27" s="16" t="s">
        <v>32</v>
      </c>
      <c r="T27" s="14" t="s">
        <v>33</v>
      </c>
      <c r="U27" s="19">
        <v>4</v>
      </c>
      <c r="V27" s="16" t="s">
        <v>32</v>
      </c>
      <c r="W27" s="17"/>
      <c r="X27" s="16" t="s">
        <v>32</v>
      </c>
      <c r="Y27" s="13"/>
      <c r="Z27" s="13"/>
      <c r="AA27" s="14" t="s">
        <v>140</v>
      </c>
    </row>
    <row r="28" spans="1:27" s="39" customFormat="1" ht="28.5">
      <c r="A28" s="12">
        <f t="shared" si="0"/>
        <v>27</v>
      </c>
      <c r="B28" s="13" t="s">
        <v>42</v>
      </c>
      <c r="C28" s="14" t="s">
        <v>145</v>
      </c>
      <c r="D28" s="37">
        <v>40.1727890349</v>
      </c>
      <c r="E28" s="37">
        <v>15.138959928</v>
      </c>
      <c r="F28" s="13" t="s">
        <v>141</v>
      </c>
      <c r="G28" s="12">
        <v>2</v>
      </c>
      <c r="H28" s="12" t="s">
        <v>27</v>
      </c>
      <c r="I28" s="13" t="s">
        <v>142</v>
      </c>
      <c r="J28" s="38" t="s">
        <v>146</v>
      </c>
      <c r="K28" s="12" t="s">
        <v>30</v>
      </c>
      <c r="L28" s="12" t="s">
        <v>144</v>
      </c>
      <c r="M28" s="16" t="s">
        <v>32</v>
      </c>
      <c r="N28" s="17"/>
      <c r="O28" s="16" t="s">
        <v>32</v>
      </c>
      <c r="P28" s="17"/>
      <c r="Q28" s="16" t="s">
        <v>32</v>
      </c>
      <c r="R28" s="13"/>
      <c r="S28" s="16" t="s">
        <v>32</v>
      </c>
      <c r="T28" s="14" t="s">
        <v>33</v>
      </c>
      <c r="U28" s="19">
        <v>4</v>
      </c>
      <c r="V28" s="16" t="s">
        <v>32</v>
      </c>
      <c r="W28" s="17"/>
      <c r="X28" s="16" t="s">
        <v>32</v>
      </c>
      <c r="Y28" s="16" t="s">
        <v>32</v>
      </c>
      <c r="Z28" s="13"/>
      <c r="AA28" s="14" t="s">
        <v>145</v>
      </c>
    </row>
    <row r="29" spans="1:27" ht="14.25">
      <c r="A29" s="12">
        <f t="shared" si="0"/>
        <v>28</v>
      </c>
      <c r="B29" s="13" t="s">
        <v>55</v>
      </c>
      <c r="C29" s="25" t="s">
        <v>147</v>
      </c>
      <c r="D29" s="15">
        <v>40.235224</v>
      </c>
      <c r="E29" s="15">
        <v>15.267152</v>
      </c>
      <c r="F29" s="13" t="s">
        <v>51</v>
      </c>
      <c r="G29" s="12">
        <v>340</v>
      </c>
      <c r="H29" s="12" t="s">
        <v>45</v>
      </c>
      <c r="I29" s="13" t="s">
        <v>148</v>
      </c>
      <c r="J29" s="13" t="s">
        <v>149</v>
      </c>
      <c r="K29" s="12" t="s">
        <v>30</v>
      </c>
      <c r="L29" s="26" t="s">
        <v>144</v>
      </c>
      <c r="M29" s="32" t="s">
        <v>34</v>
      </c>
      <c r="N29" s="32">
        <v>3</v>
      </c>
      <c r="O29" s="33" t="s">
        <v>34</v>
      </c>
      <c r="P29" s="33">
        <v>2</v>
      </c>
      <c r="Q29" s="36" t="s">
        <v>34</v>
      </c>
      <c r="R29" s="36">
        <v>2</v>
      </c>
      <c r="S29" s="18">
        <v>4</v>
      </c>
      <c r="T29" s="14" t="s">
        <v>88</v>
      </c>
      <c r="U29" s="13"/>
      <c r="V29" s="24">
        <v>4</v>
      </c>
      <c r="W29" s="16"/>
      <c r="X29" s="29">
        <v>4</v>
      </c>
      <c r="Y29" s="30" t="s">
        <v>34</v>
      </c>
      <c r="Z29" s="31" t="s">
        <v>48</v>
      </c>
      <c r="AA29" s="25" t="s">
        <v>147</v>
      </c>
    </row>
    <row r="30" spans="1:27" ht="14.25">
      <c r="A30" s="12">
        <f t="shared" si="0"/>
        <v>29</v>
      </c>
      <c r="B30" s="13" t="s">
        <v>55</v>
      </c>
      <c r="C30" s="14" t="s">
        <v>150</v>
      </c>
      <c r="D30" s="35">
        <v>40.241466</v>
      </c>
      <c r="E30" s="35">
        <v>14.963296</v>
      </c>
      <c r="F30" s="13" t="s">
        <v>151</v>
      </c>
      <c r="G30" s="12">
        <v>10</v>
      </c>
      <c r="H30" s="12" t="s">
        <v>67</v>
      </c>
      <c r="I30" s="13" t="s">
        <v>152</v>
      </c>
      <c r="J30" s="13" t="s">
        <v>153</v>
      </c>
      <c r="K30" s="12" t="s">
        <v>30</v>
      </c>
      <c r="L30" s="25" t="s">
        <v>144</v>
      </c>
      <c r="M30" s="16" t="s">
        <v>32</v>
      </c>
      <c r="N30" s="17"/>
      <c r="O30" s="16" t="s">
        <v>32</v>
      </c>
      <c r="P30" s="17"/>
      <c r="Q30" s="13"/>
      <c r="R30" s="13"/>
      <c r="S30" s="16" t="s">
        <v>32</v>
      </c>
      <c r="T30" s="14" t="s">
        <v>33</v>
      </c>
      <c r="U30" s="19">
        <v>4</v>
      </c>
      <c r="V30" s="16" t="s">
        <v>32</v>
      </c>
      <c r="W30" s="17"/>
      <c r="X30" s="16" t="s">
        <v>32</v>
      </c>
      <c r="Y30" s="16" t="s">
        <v>32</v>
      </c>
      <c r="Z30" s="13"/>
      <c r="AA30" s="14" t="s">
        <v>150</v>
      </c>
    </row>
    <row r="31" spans="1:27" ht="14.25">
      <c r="A31" s="12">
        <f t="shared" si="0"/>
        <v>30</v>
      </c>
      <c r="B31" s="13" t="s">
        <v>55</v>
      </c>
      <c r="C31" s="14" t="s">
        <v>154</v>
      </c>
      <c r="D31" s="34">
        <v>40.455076</v>
      </c>
      <c r="E31" s="34">
        <v>15.128754</v>
      </c>
      <c r="F31" s="13" t="s">
        <v>90</v>
      </c>
      <c r="G31" s="12">
        <v>79</v>
      </c>
      <c r="H31" s="12" t="s">
        <v>67</v>
      </c>
      <c r="I31" s="13" t="s">
        <v>155</v>
      </c>
      <c r="J31" s="13" t="s">
        <v>156</v>
      </c>
      <c r="K31" s="12" t="s">
        <v>30</v>
      </c>
      <c r="L31" s="26" t="s">
        <v>144</v>
      </c>
      <c r="M31" s="16" t="s">
        <v>32</v>
      </c>
      <c r="N31" s="17"/>
      <c r="O31" s="16" t="s">
        <v>32</v>
      </c>
      <c r="P31" s="17"/>
      <c r="Q31" s="13"/>
      <c r="R31" s="13"/>
      <c r="S31" s="16" t="s">
        <v>32</v>
      </c>
      <c r="T31" s="14" t="s">
        <v>33</v>
      </c>
      <c r="U31" s="19">
        <v>4</v>
      </c>
      <c r="V31" s="16" t="s">
        <v>32</v>
      </c>
      <c r="W31" s="17"/>
      <c r="X31" s="16" t="s">
        <v>32</v>
      </c>
      <c r="Y31" s="16" t="s">
        <v>32</v>
      </c>
      <c r="Z31" s="13"/>
      <c r="AA31" s="14" t="s">
        <v>154</v>
      </c>
    </row>
    <row r="32" spans="1:27" ht="14.25">
      <c r="A32" s="12">
        <f t="shared" si="0"/>
        <v>31</v>
      </c>
      <c r="B32" s="13" t="s">
        <v>55</v>
      </c>
      <c r="C32" s="14" t="s">
        <v>157</v>
      </c>
      <c r="D32" s="15">
        <v>40.2474030481</v>
      </c>
      <c r="E32" s="15">
        <v>15.4116655274</v>
      </c>
      <c r="F32" s="13" t="s">
        <v>158</v>
      </c>
      <c r="G32" s="12">
        <v>434</v>
      </c>
      <c r="H32" s="12" t="s">
        <v>27</v>
      </c>
      <c r="I32" s="13" t="s">
        <v>159</v>
      </c>
      <c r="J32" s="13" t="s">
        <v>160</v>
      </c>
      <c r="K32" s="12" t="s">
        <v>30</v>
      </c>
      <c r="L32" s="12" t="s">
        <v>144</v>
      </c>
      <c r="M32" s="32" t="s">
        <v>34</v>
      </c>
      <c r="N32" s="32">
        <v>3</v>
      </c>
      <c r="O32" s="33" t="s">
        <v>34</v>
      </c>
      <c r="P32" s="33">
        <v>2</v>
      </c>
      <c r="Q32" s="36" t="s">
        <v>34</v>
      </c>
      <c r="R32" s="36">
        <v>2</v>
      </c>
      <c r="S32" s="18">
        <v>4</v>
      </c>
      <c r="T32" s="14" t="s">
        <v>88</v>
      </c>
      <c r="U32" s="13"/>
      <c r="V32" s="24">
        <v>4</v>
      </c>
      <c r="W32" s="16"/>
      <c r="X32" s="29">
        <v>4</v>
      </c>
      <c r="Y32" s="16" t="s">
        <v>32</v>
      </c>
      <c r="Z32" s="13"/>
      <c r="AA32" s="14" t="s">
        <v>157</v>
      </c>
    </row>
    <row r="33" spans="1:27" ht="14.25">
      <c r="A33" s="12">
        <f t="shared" si="0"/>
        <v>32</v>
      </c>
      <c r="B33" s="13" t="s">
        <v>49</v>
      </c>
      <c r="C33" s="14" t="s">
        <v>161</v>
      </c>
      <c r="D33" s="35">
        <v>40.097576</v>
      </c>
      <c r="E33" s="35">
        <v>15.359186</v>
      </c>
      <c r="F33" s="13" t="s">
        <v>158</v>
      </c>
      <c r="G33" s="12">
        <v>41</v>
      </c>
      <c r="H33" s="12" t="s">
        <v>27</v>
      </c>
      <c r="I33" s="13" t="s">
        <v>162</v>
      </c>
      <c r="J33" s="13" t="s">
        <v>163</v>
      </c>
      <c r="K33" s="12" t="s">
        <v>30</v>
      </c>
      <c r="L33" s="26" t="s">
        <v>144</v>
      </c>
      <c r="M33" s="32" t="s">
        <v>34</v>
      </c>
      <c r="N33" s="32">
        <v>3</v>
      </c>
      <c r="O33" s="33" t="s">
        <v>34</v>
      </c>
      <c r="P33" s="33">
        <v>2</v>
      </c>
      <c r="Q33" s="16" t="s">
        <v>32</v>
      </c>
      <c r="R33" s="13"/>
      <c r="S33" s="18">
        <v>4</v>
      </c>
      <c r="T33" s="14" t="s">
        <v>88</v>
      </c>
      <c r="U33" s="13"/>
      <c r="V33" s="24">
        <v>4</v>
      </c>
      <c r="W33" s="16"/>
      <c r="X33" s="29">
        <v>4</v>
      </c>
      <c r="Y33" s="16" t="s">
        <v>32</v>
      </c>
      <c r="Z33" s="13"/>
      <c r="AA33" s="14" t="s">
        <v>161</v>
      </c>
    </row>
    <row r="34" spans="1:27" ht="14.25">
      <c r="A34" s="12">
        <f t="shared" si="0"/>
        <v>33</v>
      </c>
      <c r="B34" s="13" t="s">
        <v>42</v>
      </c>
      <c r="C34" s="14" t="s">
        <v>164</v>
      </c>
      <c r="D34" s="35">
        <v>40.036015</v>
      </c>
      <c r="E34" s="35">
        <v>15.315845</v>
      </c>
      <c r="F34" s="13" t="s">
        <v>158</v>
      </c>
      <c r="G34" s="12">
        <v>1</v>
      </c>
      <c r="H34" s="12" t="s">
        <v>27</v>
      </c>
      <c r="I34" s="13" t="s">
        <v>86</v>
      </c>
      <c r="J34" s="13" t="s">
        <v>165</v>
      </c>
      <c r="K34" s="12" t="s">
        <v>30</v>
      </c>
      <c r="L34" s="26" t="s">
        <v>144</v>
      </c>
      <c r="M34" s="32" t="s">
        <v>34</v>
      </c>
      <c r="N34" s="32">
        <v>3</v>
      </c>
      <c r="O34" s="33" t="s">
        <v>34</v>
      </c>
      <c r="P34" s="33">
        <v>2</v>
      </c>
      <c r="Q34" s="36" t="s">
        <v>34</v>
      </c>
      <c r="R34" s="36">
        <v>2</v>
      </c>
      <c r="S34" s="18">
        <v>4</v>
      </c>
      <c r="T34" s="14" t="s">
        <v>33</v>
      </c>
      <c r="U34" s="19">
        <v>4</v>
      </c>
      <c r="V34" s="24">
        <v>4</v>
      </c>
      <c r="W34" s="16"/>
      <c r="X34" s="29">
        <v>4</v>
      </c>
      <c r="Y34" s="16" t="s">
        <v>32</v>
      </c>
      <c r="Z34" s="13"/>
      <c r="AA34" s="14" t="s">
        <v>164</v>
      </c>
    </row>
    <row r="35" spans="1:27" ht="14.25">
      <c r="A35" s="12">
        <f t="shared" si="0"/>
        <v>34</v>
      </c>
      <c r="B35" s="13" t="s">
        <v>166</v>
      </c>
      <c r="C35" s="25" t="s">
        <v>167</v>
      </c>
      <c r="D35" s="40">
        <v>40.739076</v>
      </c>
      <c r="E35" s="40">
        <v>14.954339</v>
      </c>
      <c r="F35" s="13" t="s">
        <v>94</v>
      </c>
      <c r="G35" s="12">
        <v>230</v>
      </c>
      <c r="H35" s="12" t="s">
        <v>168</v>
      </c>
      <c r="I35" s="13" t="s">
        <v>169</v>
      </c>
      <c r="J35" s="13" t="s">
        <v>170</v>
      </c>
      <c r="K35" s="12" t="s">
        <v>30</v>
      </c>
      <c r="L35" s="26" t="s">
        <v>144</v>
      </c>
      <c r="M35" s="32" t="s">
        <v>34</v>
      </c>
      <c r="N35" s="32">
        <v>3</v>
      </c>
      <c r="O35" s="33" t="s">
        <v>34</v>
      </c>
      <c r="P35" s="33">
        <v>2</v>
      </c>
      <c r="Q35" s="36" t="s">
        <v>34</v>
      </c>
      <c r="R35" s="36">
        <v>2</v>
      </c>
      <c r="S35" s="18">
        <v>4</v>
      </c>
      <c r="T35" s="14" t="s">
        <v>88</v>
      </c>
      <c r="U35" s="13"/>
      <c r="V35" s="24">
        <v>4</v>
      </c>
      <c r="W35" s="16"/>
      <c r="X35" s="29">
        <v>4</v>
      </c>
      <c r="Y35" s="16" t="s">
        <v>32</v>
      </c>
      <c r="Z35" s="13"/>
      <c r="AA35" s="25" t="s">
        <v>167</v>
      </c>
    </row>
    <row r="36" spans="1:27" ht="14.25">
      <c r="A36" s="12">
        <f t="shared" si="0"/>
        <v>35</v>
      </c>
      <c r="B36" s="13" t="s">
        <v>49</v>
      </c>
      <c r="C36" s="25" t="s">
        <v>171</v>
      </c>
      <c r="D36" s="40">
        <v>40.707856</v>
      </c>
      <c r="E36" s="40">
        <v>14.944545</v>
      </c>
      <c r="F36" s="13" t="s">
        <v>94</v>
      </c>
      <c r="G36" s="12">
        <v>153</v>
      </c>
      <c r="H36" s="12" t="s">
        <v>45</v>
      </c>
      <c r="I36" s="13" t="s">
        <v>169</v>
      </c>
      <c r="J36" s="13" t="s">
        <v>172</v>
      </c>
      <c r="K36" s="12" t="s">
        <v>30</v>
      </c>
      <c r="L36" s="26" t="s">
        <v>144</v>
      </c>
      <c r="M36" s="32" t="s">
        <v>34</v>
      </c>
      <c r="N36" s="32">
        <v>3</v>
      </c>
      <c r="O36" s="33" t="s">
        <v>34</v>
      </c>
      <c r="P36" s="33">
        <v>2</v>
      </c>
      <c r="Q36" s="36" t="s">
        <v>34</v>
      </c>
      <c r="R36" s="36">
        <v>2</v>
      </c>
      <c r="S36" s="18">
        <v>4</v>
      </c>
      <c r="T36" s="14" t="s">
        <v>88</v>
      </c>
      <c r="U36" s="13"/>
      <c r="V36" s="24">
        <v>4</v>
      </c>
      <c r="W36" s="16"/>
      <c r="X36" s="29">
        <v>4</v>
      </c>
      <c r="Y36" s="16" t="s">
        <v>32</v>
      </c>
      <c r="Z36" s="13"/>
      <c r="AA36" s="25" t="s">
        <v>171</v>
      </c>
    </row>
    <row r="37" spans="1:27" ht="14.25">
      <c r="A37" s="12">
        <f t="shared" si="0"/>
        <v>36</v>
      </c>
      <c r="B37" s="13" t="s">
        <v>55</v>
      </c>
      <c r="C37" s="14" t="s">
        <v>173</v>
      </c>
      <c r="D37" s="35">
        <v>40.687134</v>
      </c>
      <c r="E37" s="35">
        <v>14.884847</v>
      </c>
      <c r="F37" s="13" t="s">
        <v>174</v>
      </c>
      <c r="G37" s="12">
        <v>110</v>
      </c>
      <c r="H37" s="12" t="s">
        <v>175</v>
      </c>
      <c r="I37" s="13" t="s">
        <v>176</v>
      </c>
      <c r="J37" s="13" t="s">
        <v>177</v>
      </c>
      <c r="K37" s="12" t="s">
        <v>30</v>
      </c>
      <c r="L37" s="12" t="s">
        <v>144</v>
      </c>
      <c r="M37" s="32" t="s">
        <v>34</v>
      </c>
      <c r="N37" s="32">
        <v>3</v>
      </c>
      <c r="O37" s="33" t="s">
        <v>34</v>
      </c>
      <c r="P37" s="33">
        <v>2</v>
      </c>
      <c r="Q37" s="16" t="s">
        <v>32</v>
      </c>
      <c r="R37" s="13"/>
      <c r="S37" s="18">
        <v>4</v>
      </c>
      <c r="T37" s="14" t="s">
        <v>88</v>
      </c>
      <c r="U37" s="13"/>
      <c r="V37" s="24">
        <v>4</v>
      </c>
      <c r="W37" s="16"/>
      <c r="X37" s="29">
        <v>4</v>
      </c>
      <c r="Y37" s="16" t="s">
        <v>32</v>
      </c>
      <c r="Z37" s="13"/>
      <c r="AA37" s="14" t="s">
        <v>173</v>
      </c>
    </row>
    <row r="38" spans="1:27" ht="14.25">
      <c r="A38" s="12">
        <f t="shared" si="0"/>
        <v>37</v>
      </c>
      <c r="B38" s="13" t="s">
        <v>42</v>
      </c>
      <c r="C38" s="14" t="s">
        <v>178</v>
      </c>
      <c r="D38" s="15">
        <v>40.6381314331</v>
      </c>
      <c r="E38" s="15">
        <v>15.2334793272</v>
      </c>
      <c r="F38" s="13" t="s">
        <v>179</v>
      </c>
      <c r="G38" s="12">
        <v>68</v>
      </c>
      <c r="H38" s="12" t="s">
        <v>27</v>
      </c>
      <c r="I38" s="13" t="s">
        <v>180</v>
      </c>
      <c r="J38" s="13" t="s">
        <v>181</v>
      </c>
      <c r="K38" s="12" t="s">
        <v>30</v>
      </c>
      <c r="L38" s="12" t="s">
        <v>144</v>
      </c>
      <c r="M38" s="16" t="s">
        <v>32</v>
      </c>
      <c r="N38" s="17"/>
      <c r="O38" s="16" t="s">
        <v>32</v>
      </c>
      <c r="P38" s="17"/>
      <c r="Q38" s="16" t="s">
        <v>32</v>
      </c>
      <c r="R38" s="13"/>
      <c r="S38" s="16" t="s">
        <v>32</v>
      </c>
      <c r="T38" s="14" t="s">
        <v>33</v>
      </c>
      <c r="U38" s="19">
        <v>4</v>
      </c>
      <c r="V38" s="16" t="s">
        <v>32</v>
      </c>
      <c r="W38" s="17"/>
      <c r="X38" s="16" t="s">
        <v>32</v>
      </c>
      <c r="Y38" s="16" t="s">
        <v>32</v>
      </c>
      <c r="Z38" s="13"/>
      <c r="AA38" s="14" t="s">
        <v>178</v>
      </c>
    </row>
    <row r="39" spans="1:27" ht="14.25">
      <c r="A39" s="12">
        <f t="shared" si="0"/>
        <v>38</v>
      </c>
      <c r="B39" s="13" t="s">
        <v>182</v>
      </c>
      <c r="C39" s="14" t="s">
        <v>183</v>
      </c>
      <c r="D39" s="15">
        <v>40.496614499</v>
      </c>
      <c r="E39" s="15">
        <v>15.014866651</v>
      </c>
      <c r="F39" s="13" t="s">
        <v>179</v>
      </c>
      <c r="G39" s="12">
        <v>6</v>
      </c>
      <c r="H39" s="12" t="s">
        <v>27</v>
      </c>
      <c r="I39" s="13" t="s">
        <v>103</v>
      </c>
      <c r="J39" s="13" t="s">
        <v>184</v>
      </c>
      <c r="K39" s="12" t="s">
        <v>30</v>
      </c>
      <c r="L39" s="12" t="s">
        <v>144</v>
      </c>
      <c r="M39" s="16" t="s">
        <v>32</v>
      </c>
      <c r="N39" s="17"/>
      <c r="O39" s="16" t="s">
        <v>32</v>
      </c>
      <c r="P39" s="17"/>
      <c r="Q39" s="16" t="s">
        <v>32</v>
      </c>
      <c r="R39" s="13"/>
      <c r="S39" s="16" t="s">
        <v>32</v>
      </c>
      <c r="T39" s="14" t="s">
        <v>33</v>
      </c>
      <c r="U39" s="19">
        <v>4</v>
      </c>
      <c r="V39" s="16" t="s">
        <v>32</v>
      </c>
      <c r="W39" s="17"/>
      <c r="X39" s="16" t="s">
        <v>32</v>
      </c>
      <c r="Y39" s="16" t="s">
        <v>32</v>
      </c>
      <c r="Z39" s="13"/>
      <c r="AA39" s="14" t="s">
        <v>183</v>
      </c>
    </row>
    <row r="40" spans="1:27" ht="15">
      <c r="A40" s="12">
        <f t="shared" si="0"/>
        <v>39</v>
      </c>
      <c r="B40" s="41" t="s">
        <v>55</v>
      </c>
      <c r="C40" s="42" t="s">
        <v>185</v>
      </c>
      <c r="D40" s="43">
        <v>40.3229351437</v>
      </c>
      <c r="E40" s="43">
        <v>15.0168792801</v>
      </c>
      <c r="F40" s="41" t="s">
        <v>128</v>
      </c>
      <c r="G40" s="12">
        <v>32</v>
      </c>
      <c r="H40" s="12" t="s">
        <v>67</v>
      </c>
      <c r="I40" s="13" t="s">
        <v>186</v>
      </c>
      <c r="J40" s="13" t="s">
        <v>187</v>
      </c>
      <c r="K40" s="12" t="s">
        <v>30</v>
      </c>
      <c r="L40" s="12" t="s">
        <v>144</v>
      </c>
      <c r="M40" s="32" t="s">
        <v>34</v>
      </c>
      <c r="N40" s="44">
        <v>2</v>
      </c>
      <c r="O40" s="33" t="s">
        <v>34</v>
      </c>
      <c r="P40" s="33">
        <v>2</v>
      </c>
      <c r="Q40" s="16" t="s">
        <v>32</v>
      </c>
      <c r="R40" s="13"/>
      <c r="S40" s="18">
        <v>4</v>
      </c>
      <c r="T40" s="14" t="s">
        <v>88</v>
      </c>
      <c r="U40" s="13"/>
      <c r="V40" s="24">
        <v>4</v>
      </c>
      <c r="W40" s="16"/>
      <c r="X40" s="29">
        <v>4</v>
      </c>
      <c r="Y40" s="16" t="s">
        <v>32</v>
      </c>
      <c r="Z40" s="13"/>
      <c r="AA40" s="42" t="s">
        <v>185</v>
      </c>
    </row>
    <row r="41" spans="1:27" ht="14.25">
      <c r="A41" s="12">
        <f t="shared" si="0"/>
        <v>40</v>
      </c>
      <c r="B41" s="13" t="s">
        <v>49</v>
      </c>
      <c r="C41" s="14" t="s">
        <v>188</v>
      </c>
      <c r="D41" s="35">
        <v>40.195195</v>
      </c>
      <c r="E41" s="35">
        <v>15.704554</v>
      </c>
      <c r="F41" s="13" t="s">
        <v>132</v>
      </c>
      <c r="G41" s="12">
        <v>615</v>
      </c>
      <c r="H41" s="12" t="s">
        <v>58</v>
      </c>
      <c r="I41" s="13" t="s">
        <v>189</v>
      </c>
      <c r="J41" s="13" t="s">
        <v>190</v>
      </c>
      <c r="K41" s="12" t="s">
        <v>30</v>
      </c>
      <c r="L41" s="12" t="s">
        <v>144</v>
      </c>
      <c r="M41" s="32" t="s">
        <v>34</v>
      </c>
      <c r="N41" s="32">
        <v>3</v>
      </c>
      <c r="O41" s="33" t="s">
        <v>34</v>
      </c>
      <c r="P41" s="33">
        <v>2</v>
      </c>
      <c r="Q41" s="16" t="s">
        <v>32</v>
      </c>
      <c r="R41" s="13"/>
      <c r="S41" s="18">
        <v>4</v>
      </c>
      <c r="T41" s="14" t="s">
        <v>88</v>
      </c>
      <c r="U41" s="13"/>
      <c r="V41" s="24">
        <v>4</v>
      </c>
      <c r="W41" s="16"/>
      <c r="X41" s="29">
        <v>4</v>
      </c>
      <c r="Y41" s="16" t="s">
        <v>32</v>
      </c>
      <c r="Z41" s="13"/>
      <c r="AA41" s="14" t="s">
        <v>188</v>
      </c>
    </row>
    <row r="42" spans="1:27" ht="14.25">
      <c r="A42" s="12">
        <f t="shared" si="0"/>
        <v>41</v>
      </c>
      <c r="B42" s="13" t="s">
        <v>49</v>
      </c>
      <c r="C42" s="25" t="s">
        <v>191</v>
      </c>
      <c r="D42" s="15">
        <v>40.307698</v>
      </c>
      <c r="E42" s="15">
        <v>15.628826</v>
      </c>
      <c r="F42" s="13" t="s">
        <v>132</v>
      </c>
      <c r="G42" s="12">
        <v>473</v>
      </c>
      <c r="H42" s="12" t="s">
        <v>45</v>
      </c>
      <c r="I42" s="13" t="s">
        <v>192</v>
      </c>
      <c r="J42" s="13" t="s">
        <v>193</v>
      </c>
      <c r="K42" s="12" t="s">
        <v>30</v>
      </c>
      <c r="L42" s="26" t="s">
        <v>144</v>
      </c>
      <c r="M42" s="32" t="s">
        <v>34</v>
      </c>
      <c r="N42" s="32">
        <v>3</v>
      </c>
      <c r="O42" s="33" t="s">
        <v>34</v>
      </c>
      <c r="P42" s="33">
        <v>2</v>
      </c>
      <c r="Q42" s="16" t="s">
        <v>32</v>
      </c>
      <c r="R42" s="13"/>
      <c r="S42" s="18">
        <v>4</v>
      </c>
      <c r="T42" s="14" t="s">
        <v>88</v>
      </c>
      <c r="U42" s="13"/>
      <c r="V42" s="24">
        <v>4</v>
      </c>
      <c r="W42" s="16"/>
      <c r="X42" s="29">
        <v>4</v>
      </c>
      <c r="Y42" s="16" t="s">
        <v>32</v>
      </c>
      <c r="Z42" s="13"/>
      <c r="AA42" s="25" t="s">
        <v>191</v>
      </c>
    </row>
    <row r="43" spans="1:27" ht="14.25">
      <c r="A43" s="12">
        <f t="shared" si="0"/>
        <v>42</v>
      </c>
      <c r="B43" s="13" t="s">
        <v>42</v>
      </c>
      <c r="C43" s="14" t="s">
        <v>194</v>
      </c>
      <c r="D43" s="15">
        <v>40.515207</v>
      </c>
      <c r="E43" s="15">
        <v>15.495024</v>
      </c>
      <c r="F43" s="13" t="s">
        <v>132</v>
      </c>
      <c r="G43" s="12">
        <v>440</v>
      </c>
      <c r="H43" s="12" t="s">
        <v>58</v>
      </c>
      <c r="I43" s="13" t="s">
        <v>195</v>
      </c>
      <c r="J43" s="13" t="s">
        <v>196</v>
      </c>
      <c r="K43" s="12" t="s">
        <v>30</v>
      </c>
      <c r="L43" s="12" t="s">
        <v>144</v>
      </c>
      <c r="M43" s="16" t="s">
        <v>32</v>
      </c>
      <c r="N43" s="17"/>
      <c r="O43" s="16" t="s">
        <v>32</v>
      </c>
      <c r="P43" s="17"/>
      <c r="Q43" s="36" t="s">
        <v>34</v>
      </c>
      <c r="R43" s="36">
        <v>2</v>
      </c>
      <c r="S43" s="18">
        <v>4</v>
      </c>
      <c r="T43" s="14" t="s">
        <v>33</v>
      </c>
      <c r="U43" s="19">
        <v>4</v>
      </c>
      <c r="V43" s="24">
        <v>4</v>
      </c>
      <c r="W43" s="16"/>
      <c r="X43" s="29">
        <v>4</v>
      </c>
      <c r="Y43" s="30" t="s">
        <v>34</v>
      </c>
      <c r="Z43" s="31" t="s">
        <v>48</v>
      </c>
      <c r="AA43" s="14" t="s">
        <v>194</v>
      </c>
    </row>
    <row r="44" spans="1:27" ht="14.25">
      <c r="A44" s="12">
        <f t="shared" si="0"/>
        <v>43</v>
      </c>
      <c r="B44" s="13" t="s">
        <v>182</v>
      </c>
      <c r="C44" s="14" t="s">
        <v>197</v>
      </c>
      <c r="D44" s="15">
        <v>40.612227</v>
      </c>
      <c r="E44" s="15">
        <v>15.257871</v>
      </c>
      <c r="F44" s="13" t="s">
        <v>132</v>
      </c>
      <c r="G44" s="12">
        <v>89</v>
      </c>
      <c r="H44" s="12" t="s">
        <v>39</v>
      </c>
      <c r="I44" s="13" t="s">
        <v>133</v>
      </c>
      <c r="J44" s="13" t="s">
        <v>198</v>
      </c>
      <c r="K44" s="12" t="s">
        <v>30</v>
      </c>
      <c r="L44" s="12" t="s">
        <v>144</v>
      </c>
      <c r="M44" s="32" t="s">
        <v>34</v>
      </c>
      <c r="N44" s="32">
        <v>3</v>
      </c>
      <c r="O44" s="33" t="s">
        <v>34</v>
      </c>
      <c r="P44" s="33">
        <v>2</v>
      </c>
      <c r="Q44" s="16" t="s">
        <v>32</v>
      </c>
      <c r="R44" s="13"/>
      <c r="S44" s="18">
        <v>4</v>
      </c>
      <c r="T44" s="14" t="s">
        <v>33</v>
      </c>
      <c r="U44" s="19">
        <v>4</v>
      </c>
      <c r="V44" s="24">
        <v>4</v>
      </c>
      <c r="W44" s="16"/>
      <c r="X44" s="29">
        <v>4</v>
      </c>
      <c r="Y44" s="30" t="s">
        <v>34</v>
      </c>
      <c r="Z44" s="31" t="s">
        <v>48</v>
      </c>
      <c r="AA44" s="14" t="s">
        <v>197</v>
      </c>
    </row>
    <row r="45" spans="1:27" ht="14.25">
      <c r="A45" s="12">
        <f t="shared" si="0"/>
        <v>44</v>
      </c>
      <c r="B45" s="13" t="s">
        <v>166</v>
      </c>
      <c r="C45" s="14" t="s">
        <v>199</v>
      </c>
      <c r="D45" s="15">
        <v>40.7179963596</v>
      </c>
      <c r="E45" s="15">
        <v>15.0375085238</v>
      </c>
      <c r="F45" s="13" t="s">
        <v>136</v>
      </c>
      <c r="G45" s="12">
        <v>474</v>
      </c>
      <c r="H45" s="12" t="s">
        <v>27</v>
      </c>
      <c r="I45" s="13" t="s">
        <v>200</v>
      </c>
      <c r="J45" s="13" t="s">
        <v>201</v>
      </c>
      <c r="K45" s="12" t="s">
        <v>30</v>
      </c>
      <c r="L45" s="12" t="s">
        <v>144</v>
      </c>
      <c r="M45" s="32" t="s">
        <v>34</v>
      </c>
      <c r="N45" s="32">
        <v>3</v>
      </c>
      <c r="O45" s="33" t="s">
        <v>34</v>
      </c>
      <c r="P45" s="33">
        <v>2</v>
      </c>
      <c r="Q45" s="36" t="s">
        <v>34</v>
      </c>
      <c r="R45" s="36">
        <v>2</v>
      </c>
      <c r="S45" s="18">
        <v>4</v>
      </c>
      <c r="T45" s="14" t="s">
        <v>88</v>
      </c>
      <c r="U45" s="13"/>
      <c r="V45" s="24">
        <v>4</v>
      </c>
      <c r="W45" s="16"/>
      <c r="X45" s="29">
        <v>4</v>
      </c>
      <c r="Y45" s="22" t="s">
        <v>34</v>
      </c>
      <c r="Z45" s="23" t="s">
        <v>35</v>
      </c>
      <c r="AA45" s="14" t="s">
        <v>199</v>
      </c>
    </row>
    <row r="46" spans="1:27" ht="14.25">
      <c r="A46" s="12">
        <f t="shared" si="0"/>
        <v>45</v>
      </c>
      <c r="B46" s="13" t="s">
        <v>49</v>
      </c>
      <c r="C46" s="14" t="s">
        <v>202</v>
      </c>
      <c r="D46" s="15">
        <v>40.616786</v>
      </c>
      <c r="E46" s="15">
        <v>14.98515</v>
      </c>
      <c r="F46" s="13" t="s">
        <v>136</v>
      </c>
      <c r="G46" s="12">
        <v>73</v>
      </c>
      <c r="H46" s="12" t="s">
        <v>45</v>
      </c>
      <c r="I46" s="13" t="s">
        <v>137</v>
      </c>
      <c r="J46" s="13" t="s">
        <v>203</v>
      </c>
      <c r="K46" s="12" t="s">
        <v>30</v>
      </c>
      <c r="L46" s="26" t="s">
        <v>144</v>
      </c>
      <c r="M46" s="32" t="s">
        <v>34</v>
      </c>
      <c r="N46" s="32">
        <v>3</v>
      </c>
      <c r="O46" s="33" t="s">
        <v>34</v>
      </c>
      <c r="P46" s="33">
        <v>2</v>
      </c>
      <c r="Q46" s="36" t="s">
        <v>34</v>
      </c>
      <c r="R46" s="36">
        <v>2</v>
      </c>
      <c r="S46" s="18">
        <v>4</v>
      </c>
      <c r="T46" s="14" t="s">
        <v>88</v>
      </c>
      <c r="U46" s="13"/>
      <c r="V46" s="24">
        <v>4</v>
      </c>
      <c r="W46" s="16"/>
      <c r="X46" s="29">
        <v>4</v>
      </c>
      <c r="Y46" s="30" t="s">
        <v>34</v>
      </c>
      <c r="Z46" s="31" t="s">
        <v>48</v>
      </c>
      <c r="AA46" s="25" t="s">
        <v>202</v>
      </c>
    </row>
    <row r="47" spans="14:26" s="45" customFormat="1" ht="14.25">
      <c r="N47" s="45">
        <f>SUM(N2:N46)</f>
        <v>53</v>
      </c>
      <c r="P47" s="45">
        <f>SUM(P2:P46)</f>
        <v>36</v>
      </c>
      <c r="R47" s="45">
        <f>SUM(R2:R46)</f>
        <v>22</v>
      </c>
      <c r="S47" s="45">
        <f>SUM(S2:S46)</f>
        <v>156</v>
      </c>
      <c r="U47" s="45">
        <f>SUM(U2:U46)</f>
        <v>128</v>
      </c>
      <c r="V47" s="45">
        <f>SUM(V2:V46)</f>
        <v>204</v>
      </c>
      <c r="W47" s="45">
        <f>SUM(W2:W46)</f>
        <v>36</v>
      </c>
      <c r="X47" s="45">
        <f>SUM(X2:X46)</f>
        <v>228</v>
      </c>
      <c r="Z47" s="45">
        <v>156</v>
      </c>
    </row>
    <row r="48" spans="1:20" ht="14.25">
      <c r="A48" s="46"/>
      <c r="T48" s="46"/>
    </row>
  </sheetData>
  <sheetProtection selectLockedCells="1" selectUnlockedCells="1"/>
  <mergeCells count="15">
    <mergeCell ref="T1:U1"/>
    <mergeCell ref="M4:N4"/>
    <mergeCell ref="O4:P4"/>
    <mergeCell ref="M7:N7"/>
    <mergeCell ref="O7:P7"/>
    <mergeCell ref="M11:N11"/>
    <mergeCell ref="O11:P11"/>
    <mergeCell ref="M12:N12"/>
    <mergeCell ref="O12:P12"/>
    <mergeCell ref="M13:N13"/>
    <mergeCell ref="O13:P13"/>
    <mergeCell ref="M20:N20"/>
    <mergeCell ref="O20:P20"/>
    <mergeCell ref="M23:N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workbookViewId="0" topLeftCell="A1">
      <selection activeCell="A1" sqref="A1"/>
    </sheetView>
  </sheetViews>
  <sheetFormatPr defaultColWidth="9.140625" defaultRowHeight="15"/>
  <cols>
    <col min="1" max="1" width="3.8515625" style="0" customWidth="1"/>
    <col min="4" max="5" width="12.140625" style="0" customWidth="1"/>
    <col min="6" max="6" width="20.8515625" style="0" customWidth="1"/>
    <col min="8" max="8" width="18.140625" style="0" customWidth="1"/>
    <col min="9" max="9" width="19.57421875" style="0" customWidth="1"/>
    <col min="10" max="10" width="38.57421875" style="0" customWidth="1"/>
    <col min="11" max="11" width="8.8515625" style="0" customWidth="1"/>
    <col min="12" max="12" width="14.28125" style="0" customWidth="1"/>
  </cols>
  <sheetData>
    <row r="1" spans="1:30" ht="180" customHeight="1">
      <c r="A1" s="47"/>
      <c r="B1" s="48" t="s">
        <v>0</v>
      </c>
      <c r="C1" s="48" t="s">
        <v>1</v>
      </c>
      <c r="D1" s="49" t="s">
        <v>2</v>
      </c>
      <c r="E1" s="49" t="s">
        <v>3</v>
      </c>
      <c r="F1" s="48" t="s">
        <v>4</v>
      </c>
      <c r="G1" s="48" t="s">
        <v>5</v>
      </c>
      <c r="H1" s="48" t="s">
        <v>6</v>
      </c>
      <c r="I1" s="48" t="s">
        <v>7</v>
      </c>
      <c r="J1" s="48" t="s">
        <v>8</v>
      </c>
      <c r="K1" s="48" t="s">
        <v>9</v>
      </c>
      <c r="L1" s="48" t="s">
        <v>204</v>
      </c>
      <c r="M1" s="50" t="s">
        <v>11</v>
      </c>
      <c r="N1" s="50" t="s">
        <v>12</v>
      </c>
      <c r="O1" s="51" t="s">
        <v>13</v>
      </c>
      <c r="P1" s="51" t="s">
        <v>14</v>
      </c>
      <c r="Q1" s="52" t="s">
        <v>15</v>
      </c>
      <c r="R1" s="52" t="s">
        <v>16</v>
      </c>
      <c r="S1" s="53" t="s">
        <v>205</v>
      </c>
      <c r="T1" s="53" t="s">
        <v>17</v>
      </c>
      <c r="U1" s="48" t="s">
        <v>18</v>
      </c>
      <c r="V1" s="48"/>
      <c r="W1" s="54" t="s">
        <v>206</v>
      </c>
      <c r="X1" s="54" t="s">
        <v>19</v>
      </c>
      <c r="Y1" s="54" t="s">
        <v>20</v>
      </c>
      <c r="Z1" s="55" t="s">
        <v>207</v>
      </c>
      <c r="AA1" s="56" t="s">
        <v>21</v>
      </c>
      <c r="AB1" s="57" t="s">
        <v>22</v>
      </c>
      <c r="AC1" s="57" t="s">
        <v>23</v>
      </c>
      <c r="AD1" s="48" t="s">
        <v>1</v>
      </c>
    </row>
    <row r="2" spans="1:30" ht="15">
      <c r="A2" s="58">
        <v>1</v>
      </c>
      <c r="B2" s="59" t="s">
        <v>49</v>
      </c>
      <c r="C2" s="60" t="s">
        <v>208</v>
      </c>
      <c r="D2" s="61">
        <v>41.05404002</v>
      </c>
      <c r="E2" s="61">
        <v>15.05399331</v>
      </c>
      <c r="F2" s="59" t="s">
        <v>209</v>
      </c>
      <c r="G2" s="58">
        <v>332</v>
      </c>
      <c r="H2" s="58" t="s">
        <v>67</v>
      </c>
      <c r="I2" s="59" t="s">
        <v>210</v>
      </c>
      <c r="J2" s="59" t="s">
        <v>211</v>
      </c>
      <c r="K2" s="58" t="s">
        <v>212</v>
      </c>
      <c r="L2" s="62" t="s">
        <v>31</v>
      </c>
      <c r="M2" s="63" t="s">
        <v>34</v>
      </c>
      <c r="N2" s="63">
        <v>3</v>
      </c>
      <c r="O2" s="64" t="s">
        <v>34</v>
      </c>
      <c r="P2" s="64">
        <v>2</v>
      </c>
      <c r="Q2" s="65" t="s">
        <v>34</v>
      </c>
      <c r="R2" s="65">
        <v>2</v>
      </c>
      <c r="S2" s="66" t="s">
        <v>34</v>
      </c>
      <c r="T2" s="66">
        <v>4</v>
      </c>
      <c r="U2" s="60" t="s">
        <v>33</v>
      </c>
      <c r="V2" s="67">
        <v>4</v>
      </c>
      <c r="W2" s="68" t="s">
        <v>34</v>
      </c>
      <c r="X2" s="68">
        <v>4</v>
      </c>
      <c r="Y2" s="69"/>
      <c r="Z2" s="70" t="s">
        <v>34</v>
      </c>
      <c r="AA2" s="70">
        <v>4</v>
      </c>
      <c r="AB2" s="69" t="s">
        <v>32</v>
      </c>
      <c r="AC2" s="71"/>
      <c r="AD2" s="60" t="s">
        <v>208</v>
      </c>
    </row>
    <row r="3" spans="1:30" ht="15">
      <c r="A3" s="72">
        <f aca="true" t="shared" si="0" ref="A3:A18">A2+1</f>
        <v>2</v>
      </c>
      <c r="B3" s="73" t="s">
        <v>49</v>
      </c>
      <c r="C3" s="74" t="s">
        <v>213</v>
      </c>
      <c r="D3" s="75">
        <v>40.885331</v>
      </c>
      <c r="E3" s="75">
        <v>15.264383</v>
      </c>
      <c r="F3" s="73" t="s">
        <v>214</v>
      </c>
      <c r="G3" s="72">
        <v>440</v>
      </c>
      <c r="H3" s="72" t="s">
        <v>215</v>
      </c>
      <c r="I3" s="73" t="s">
        <v>216</v>
      </c>
      <c r="J3" s="73" t="s">
        <v>217</v>
      </c>
      <c r="K3" s="72" t="s">
        <v>212</v>
      </c>
      <c r="L3" s="76" t="s">
        <v>31</v>
      </c>
      <c r="M3" s="77" t="s">
        <v>34</v>
      </c>
      <c r="N3" s="77">
        <v>3</v>
      </c>
      <c r="O3" s="78" t="s">
        <v>34</v>
      </c>
      <c r="P3" s="78">
        <v>2</v>
      </c>
      <c r="Q3" s="79" t="s">
        <v>32</v>
      </c>
      <c r="R3" s="79"/>
      <c r="S3" s="80" t="s">
        <v>34</v>
      </c>
      <c r="T3" s="80">
        <v>4</v>
      </c>
      <c r="U3" s="74" t="s">
        <v>33</v>
      </c>
      <c r="V3" s="81">
        <v>4</v>
      </c>
      <c r="W3" s="82" t="s">
        <v>34</v>
      </c>
      <c r="X3" s="82">
        <v>12</v>
      </c>
      <c r="Y3" s="83"/>
      <c r="Z3" s="84" t="s">
        <v>34</v>
      </c>
      <c r="AA3" s="84">
        <v>12</v>
      </c>
      <c r="AB3" s="83" t="s">
        <v>32</v>
      </c>
      <c r="AC3" s="85"/>
      <c r="AD3" s="74" t="s">
        <v>213</v>
      </c>
    </row>
    <row r="4" spans="1:30" ht="15">
      <c r="A4" s="72">
        <f t="shared" si="0"/>
        <v>3</v>
      </c>
      <c r="B4" s="73" t="s">
        <v>42</v>
      </c>
      <c r="C4" s="86" t="s">
        <v>218</v>
      </c>
      <c r="D4" s="87">
        <v>41.050352</v>
      </c>
      <c r="E4" s="87">
        <v>15.54671</v>
      </c>
      <c r="F4" s="73" t="s">
        <v>214</v>
      </c>
      <c r="G4" s="72">
        <v>232</v>
      </c>
      <c r="H4" s="86" t="s">
        <v>45</v>
      </c>
      <c r="I4" s="73" t="s">
        <v>219</v>
      </c>
      <c r="J4" s="73" t="s">
        <v>220</v>
      </c>
      <c r="K4" s="72" t="s">
        <v>212</v>
      </c>
      <c r="L4" s="76" t="s">
        <v>31</v>
      </c>
      <c r="M4" s="77" t="s">
        <v>34</v>
      </c>
      <c r="N4" s="77">
        <v>3</v>
      </c>
      <c r="O4" s="78" t="s">
        <v>34</v>
      </c>
      <c r="P4" s="78">
        <v>2</v>
      </c>
      <c r="Q4" s="88" t="s">
        <v>34</v>
      </c>
      <c r="R4" s="88">
        <v>2</v>
      </c>
      <c r="S4" s="80" t="s">
        <v>34</v>
      </c>
      <c r="T4" s="80">
        <v>4</v>
      </c>
      <c r="U4" s="74" t="s">
        <v>88</v>
      </c>
      <c r="V4" s="89"/>
      <c r="W4" s="90" t="s">
        <v>34</v>
      </c>
      <c r="X4" s="90">
        <v>4</v>
      </c>
      <c r="Y4" s="83"/>
      <c r="Z4" s="91" t="s">
        <v>34</v>
      </c>
      <c r="AA4" s="91">
        <v>4</v>
      </c>
      <c r="AB4" s="83" t="s">
        <v>32</v>
      </c>
      <c r="AC4" s="85"/>
      <c r="AD4" s="86" t="s">
        <v>218</v>
      </c>
    </row>
    <row r="5" spans="1:30" ht="15" customHeight="1">
      <c r="A5" s="72">
        <f t="shared" si="0"/>
        <v>4</v>
      </c>
      <c r="B5" s="73" t="s">
        <v>49</v>
      </c>
      <c r="C5" s="74" t="s">
        <v>221</v>
      </c>
      <c r="D5" s="75">
        <v>40.8951672359</v>
      </c>
      <c r="E5" s="75">
        <v>14.8442022042</v>
      </c>
      <c r="F5" s="73" t="s">
        <v>222</v>
      </c>
      <c r="G5" s="72">
        <v>324</v>
      </c>
      <c r="H5" s="72" t="s">
        <v>27</v>
      </c>
      <c r="I5" s="73" t="s">
        <v>223</v>
      </c>
      <c r="J5" s="73" t="s">
        <v>224</v>
      </c>
      <c r="K5" s="72" t="s">
        <v>212</v>
      </c>
      <c r="L5" s="76" t="s">
        <v>31</v>
      </c>
      <c r="M5" s="92">
        <v>2022</v>
      </c>
      <c r="N5" s="92"/>
      <c r="O5" s="93">
        <v>2022</v>
      </c>
      <c r="P5" s="93"/>
      <c r="Q5" s="79" t="s">
        <v>32</v>
      </c>
      <c r="R5" s="79"/>
      <c r="S5" s="80" t="s">
        <v>34</v>
      </c>
      <c r="T5" s="80">
        <v>4</v>
      </c>
      <c r="U5" s="74" t="s">
        <v>33</v>
      </c>
      <c r="V5" s="81">
        <v>4</v>
      </c>
      <c r="W5" s="90" t="s">
        <v>34</v>
      </c>
      <c r="X5" s="90">
        <v>4</v>
      </c>
      <c r="Y5" s="90">
        <v>4</v>
      </c>
      <c r="Z5" s="91" t="s">
        <v>34</v>
      </c>
      <c r="AA5" s="91">
        <v>4</v>
      </c>
      <c r="AB5" s="94" t="s">
        <v>34</v>
      </c>
      <c r="AC5" s="95" t="s">
        <v>48</v>
      </c>
      <c r="AD5" s="74" t="s">
        <v>221</v>
      </c>
    </row>
    <row r="6" spans="1:30" ht="15">
      <c r="A6" s="72">
        <f t="shared" si="0"/>
        <v>5</v>
      </c>
      <c r="B6" s="73" t="s">
        <v>49</v>
      </c>
      <c r="C6" s="86" t="s">
        <v>225</v>
      </c>
      <c r="D6" s="87">
        <v>40.970926</v>
      </c>
      <c r="E6" s="87">
        <v>14.838166</v>
      </c>
      <c r="F6" s="73" t="s">
        <v>222</v>
      </c>
      <c r="G6" s="72">
        <v>255</v>
      </c>
      <c r="H6" s="72" t="s">
        <v>27</v>
      </c>
      <c r="I6" s="73" t="s">
        <v>226</v>
      </c>
      <c r="J6" s="73" t="s">
        <v>227</v>
      </c>
      <c r="K6" s="72" t="s">
        <v>212</v>
      </c>
      <c r="L6" s="76" t="s">
        <v>31</v>
      </c>
      <c r="M6" s="79" t="s">
        <v>32</v>
      </c>
      <c r="N6" s="79"/>
      <c r="O6" s="79" t="s">
        <v>32</v>
      </c>
      <c r="P6" s="79"/>
      <c r="Q6" s="79" t="s">
        <v>32</v>
      </c>
      <c r="R6" s="79"/>
      <c r="S6" s="80" t="s">
        <v>34</v>
      </c>
      <c r="T6" s="80">
        <v>4</v>
      </c>
      <c r="U6" s="74" t="s">
        <v>88</v>
      </c>
      <c r="V6" s="89"/>
      <c r="W6" s="82" t="s">
        <v>34</v>
      </c>
      <c r="X6" s="82">
        <v>12</v>
      </c>
      <c r="Y6" s="90">
        <v>4</v>
      </c>
      <c r="Z6" s="84" t="s">
        <v>34</v>
      </c>
      <c r="AA6" s="84">
        <v>12</v>
      </c>
      <c r="AB6" s="96" t="s">
        <v>34</v>
      </c>
      <c r="AC6" s="97" t="s">
        <v>35</v>
      </c>
      <c r="AD6" s="86" t="s">
        <v>225</v>
      </c>
    </row>
    <row r="7" spans="1:30" ht="15" customHeight="1">
      <c r="A7" s="72">
        <f t="shared" si="0"/>
        <v>6</v>
      </c>
      <c r="B7" s="73" t="s">
        <v>42</v>
      </c>
      <c r="C7" s="74" t="s">
        <v>228</v>
      </c>
      <c r="D7" s="75">
        <v>41.0124067663</v>
      </c>
      <c r="E7" s="75">
        <v>14.8101384692</v>
      </c>
      <c r="F7" s="73" t="s">
        <v>222</v>
      </c>
      <c r="G7" s="72">
        <v>223</v>
      </c>
      <c r="H7" s="72" t="s">
        <v>27</v>
      </c>
      <c r="I7" s="73" t="s">
        <v>229</v>
      </c>
      <c r="J7" s="73" t="s">
        <v>230</v>
      </c>
      <c r="K7" s="72" t="s">
        <v>212</v>
      </c>
      <c r="L7" s="76" t="s">
        <v>31</v>
      </c>
      <c r="M7" s="92">
        <v>2022</v>
      </c>
      <c r="N7" s="92"/>
      <c r="O7" s="93">
        <v>2022</v>
      </c>
      <c r="P7" s="93"/>
      <c r="Q7" s="79" t="s">
        <v>32</v>
      </c>
      <c r="R7" s="79"/>
      <c r="S7" s="80" t="s">
        <v>34</v>
      </c>
      <c r="T7" s="80">
        <v>4</v>
      </c>
      <c r="U7" s="74" t="s">
        <v>33</v>
      </c>
      <c r="V7" s="81">
        <v>4</v>
      </c>
      <c r="W7" s="90" t="s">
        <v>34</v>
      </c>
      <c r="X7" s="90">
        <v>4</v>
      </c>
      <c r="Y7" s="90">
        <v>4</v>
      </c>
      <c r="Z7" s="91" t="s">
        <v>34</v>
      </c>
      <c r="AA7" s="91">
        <v>4</v>
      </c>
      <c r="AB7" s="96" t="s">
        <v>34</v>
      </c>
      <c r="AC7" s="97" t="s">
        <v>35</v>
      </c>
      <c r="AD7" s="74" t="s">
        <v>228</v>
      </c>
    </row>
    <row r="8" spans="1:30" ht="15" customHeight="1">
      <c r="A8" s="72">
        <f t="shared" si="0"/>
        <v>7</v>
      </c>
      <c r="B8" s="98" t="s">
        <v>231</v>
      </c>
      <c r="C8" s="74" t="s">
        <v>232</v>
      </c>
      <c r="D8" s="75">
        <v>40.824598</v>
      </c>
      <c r="E8" s="75">
        <v>14.806474</v>
      </c>
      <c r="F8" s="73" t="s">
        <v>106</v>
      </c>
      <c r="G8" s="72">
        <v>208</v>
      </c>
      <c r="H8" s="72" t="s">
        <v>175</v>
      </c>
      <c r="I8" s="73" t="s">
        <v>233</v>
      </c>
      <c r="J8" s="73" t="s">
        <v>234</v>
      </c>
      <c r="K8" s="72" t="s">
        <v>212</v>
      </c>
      <c r="L8" s="76" t="s">
        <v>31</v>
      </c>
      <c r="M8" s="92">
        <v>2022</v>
      </c>
      <c r="N8" s="92"/>
      <c r="O8" s="93">
        <v>2022</v>
      </c>
      <c r="P8" s="93"/>
      <c r="Q8" s="79" t="s">
        <v>32</v>
      </c>
      <c r="R8" s="79"/>
      <c r="S8" s="80" t="s">
        <v>34</v>
      </c>
      <c r="T8" s="80">
        <v>4</v>
      </c>
      <c r="U8" s="74" t="s">
        <v>33</v>
      </c>
      <c r="V8" s="81">
        <v>4</v>
      </c>
      <c r="W8" s="82" t="s">
        <v>34</v>
      </c>
      <c r="X8" s="82">
        <v>12</v>
      </c>
      <c r="Y8" s="90">
        <v>4</v>
      </c>
      <c r="Z8" s="84" t="s">
        <v>34</v>
      </c>
      <c r="AA8" s="84">
        <v>12</v>
      </c>
      <c r="AB8" s="83" t="s">
        <v>32</v>
      </c>
      <c r="AC8" s="85"/>
      <c r="AD8" s="74" t="s">
        <v>232</v>
      </c>
    </row>
    <row r="9" spans="1:30" ht="15" customHeight="1">
      <c r="A9" s="72">
        <f t="shared" si="0"/>
        <v>8</v>
      </c>
      <c r="B9" s="98" t="s">
        <v>231</v>
      </c>
      <c r="C9" s="74" t="s">
        <v>235</v>
      </c>
      <c r="D9" s="75">
        <v>41.013535</v>
      </c>
      <c r="E9" s="75">
        <v>15.26711</v>
      </c>
      <c r="F9" s="73" t="s">
        <v>236</v>
      </c>
      <c r="G9" s="72">
        <v>566</v>
      </c>
      <c r="H9" s="72" t="s">
        <v>39</v>
      </c>
      <c r="I9" s="73" t="s">
        <v>237</v>
      </c>
      <c r="J9" s="73" t="s">
        <v>238</v>
      </c>
      <c r="K9" s="72" t="s">
        <v>212</v>
      </c>
      <c r="L9" s="76" t="s">
        <v>31</v>
      </c>
      <c r="M9" s="92">
        <v>2023</v>
      </c>
      <c r="N9" s="92"/>
      <c r="O9" s="93">
        <v>2023</v>
      </c>
      <c r="P9" s="93"/>
      <c r="Q9" s="79" t="s">
        <v>32</v>
      </c>
      <c r="R9" s="79"/>
      <c r="S9" s="80" t="s">
        <v>34</v>
      </c>
      <c r="T9" s="80">
        <v>4</v>
      </c>
      <c r="U9" s="74" t="s">
        <v>33</v>
      </c>
      <c r="V9" s="81">
        <v>4</v>
      </c>
      <c r="W9" s="90" t="s">
        <v>34</v>
      </c>
      <c r="X9" s="90">
        <v>4</v>
      </c>
      <c r="Y9" s="83"/>
      <c r="Z9" s="91" t="s">
        <v>34</v>
      </c>
      <c r="AA9" s="91">
        <v>4</v>
      </c>
      <c r="AB9" s="83" t="s">
        <v>32</v>
      </c>
      <c r="AC9" s="85"/>
      <c r="AD9" s="74" t="s">
        <v>235</v>
      </c>
    </row>
    <row r="10" spans="1:30" ht="15" customHeight="1">
      <c r="A10" s="72">
        <f t="shared" si="0"/>
        <v>9</v>
      </c>
      <c r="B10" s="73" t="s">
        <v>49</v>
      </c>
      <c r="C10" s="74" t="s">
        <v>239</v>
      </c>
      <c r="D10" s="87">
        <v>41.08137</v>
      </c>
      <c r="E10" s="87">
        <v>15.075788</v>
      </c>
      <c r="F10" s="73" t="s">
        <v>236</v>
      </c>
      <c r="G10" s="72">
        <v>320</v>
      </c>
      <c r="H10" s="72" t="s">
        <v>215</v>
      </c>
      <c r="I10" s="73" t="s">
        <v>240</v>
      </c>
      <c r="J10" s="99" t="s">
        <v>241</v>
      </c>
      <c r="K10" s="72" t="s">
        <v>212</v>
      </c>
      <c r="L10" s="76" t="s">
        <v>31</v>
      </c>
      <c r="M10" s="92">
        <v>2023</v>
      </c>
      <c r="N10" s="92"/>
      <c r="O10" s="93">
        <v>2023</v>
      </c>
      <c r="P10" s="93"/>
      <c r="Q10" s="100">
        <v>2023</v>
      </c>
      <c r="R10" s="100"/>
      <c r="S10" s="80" t="s">
        <v>34</v>
      </c>
      <c r="T10" s="80">
        <v>4</v>
      </c>
      <c r="U10" s="74" t="s">
        <v>33</v>
      </c>
      <c r="V10" s="81">
        <v>4</v>
      </c>
      <c r="W10" s="90" t="s">
        <v>34</v>
      </c>
      <c r="X10" s="90">
        <v>4</v>
      </c>
      <c r="Y10" s="83"/>
      <c r="Z10" s="91" t="s">
        <v>34</v>
      </c>
      <c r="AA10" s="91">
        <v>4</v>
      </c>
      <c r="AB10" s="96" t="s">
        <v>34</v>
      </c>
      <c r="AC10" s="97" t="s">
        <v>35</v>
      </c>
      <c r="AD10" s="74" t="s">
        <v>239</v>
      </c>
    </row>
    <row r="11" spans="1:30" ht="15" customHeight="1">
      <c r="A11" s="72">
        <f t="shared" si="0"/>
        <v>10</v>
      </c>
      <c r="B11" s="73" t="s">
        <v>42</v>
      </c>
      <c r="C11" s="86" t="s">
        <v>242</v>
      </c>
      <c r="D11" s="87">
        <v>41.100045</v>
      </c>
      <c r="E11" s="87">
        <v>15.027373</v>
      </c>
      <c r="F11" s="73" t="s">
        <v>236</v>
      </c>
      <c r="G11" s="72">
        <v>231</v>
      </c>
      <c r="H11" s="86" t="s">
        <v>45</v>
      </c>
      <c r="I11" s="73" t="s">
        <v>243</v>
      </c>
      <c r="J11" s="73" t="s">
        <v>244</v>
      </c>
      <c r="K11" s="72" t="s">
        <v>212</v>
      </c>
      <c r="L11" s="76" t="s">
        <v>31</v>
      </c>
      <c r="M11" s="92">
        <v>2023</v>
      </c>
      <c r="N11" s="92"/>
      <c r="O11" s="93">
        <v>2023</v>
      </c>
      <c r="P11" s="93"/>
      <c r="Q11" s="100">
        <v>2023</v>
      </c>
      <c r="R11" s="100"/>
      <c r="S11" s="80" t="s">
        <v>34</v>
      </c>
      <c r="T11" s="80">
        <v>4</v>
      </c>
      <c r="U11" s="74" t="s">
        <v>88</v>
      </c>
      <c r="V11" s="89"/>
      <c r="W11" s="90" t="s">
        <v>34</v>
      </c>
      <c r="X11" s="90">
        <v>4</v>
      </c>
      <c r="Y11" s="83"/>
      <c r="Z11" s="91" t="s">
        <v>34</v>
      </c>
      <c r="AA11" s="91">
        <v>4</v>
      </c>
      <c r="AB11" s="96" t="s">
        <v>34</v>
      </c>
      <c r="AC11" s="97" t="s">
        <v>35</v>
      </c>
      <c r="AD11" s="86" t="s">
        <v>242</v>
      </c>
    </row>
    <row r="12" spans="1:30" ht="15">
      <c r="A12" s="72">
        <f t="shared" si="0"/>
        <v>11</v>
      </c>
      <c r="B12" s="73" t="s">
        <v>55</v>
      </c>
      <c r="C12" s="74" t="s">
        <v>245</v>
      </c>
      <c r="D12" s="75">
        <v>40.8225210994</v>
      </c>
      <c r="E12" s="75">
        <v>15.0154254193</v>
      </c>
      <c r="F12" s="73" t="s">
        <v>246</v>
      </c>
      <c r="G12" s="72">
        <v>610</v>
      </c>
      <c r="H12" s="72" t="s">
        <v>27</v>
      </c>
      <c r="I12" s="73" t="s">
        <v>247</v>
      </c>
      <c r="J12" s="73" t="s">
        <v>248</v>
      </c>
      <c r="K12" s="72" t="s">
        <v>212</v>
      </c>
      <c r="L12" s="101" t="s">
        <v>144</v>
      </c>
      <c r="M12" s="77" t="s">
        <v>34</v>
      </c>
      <c r="N12" s="77">
        <v>3</v>
      </c>
      <c r="O12" s="78" t="s">
        <v>34</v>
      </c>
      <c r="P12" s="78">
        <v>2</v>
      </c>
      <c r="Q12" s="79" t="s">
        <v>32</v>
      </c>
      <c r="R12" s="79"/>
      <c r="S12" s="80" t="s">
        <v>34</v>
      </c>
      <c r="T12" s="80">
        <v>4</v>
      </c>
      <c r="U12" s="74" t="s">
        <v>88</v>
      </c>
      <c r="V12" s="89"/>
      <c r="W12" s="90" t="s">
        <v>34</v>
      </c>
      <c r="X12" s="90">
        <v>4</v>
      </c>
      <c r="Y12" s="83"/>
      <c r="Z12" s="91" t="s">
        <v>34</v>
      </c>
      <c r="AA12" s="91">
        <v>4</v>
      </c>
      <c r="AB12" s="83" t="s">
        <v>32</v>
      </c>
      <c r="AC12" s="85"/>
      <c r="AD12" s="74" t="s">
        <v>245</v>
      </c>
    </row>
    <row r="13" spans="1:30" ht="15">
      <c r="A13" s="72">
        <f t="shared" si="0"/>
        <v>12</v>
      </c>
      <c r="B13" s="73" t="s">
        <v>55</v>
      </c>
      <c r="C13" s="86" t="s">
        <v>249</v>
      </c>
      <c r="D13" s="87">
        <v>40.855612</v>
      </c>
      <c r="E13" s="87">
        <v>15.047395</v>
      </c>
      <c r="F13" s="73" t="s">
        <v>246</v>
      </c>
      <c r="G13" s="72">
        <v>478</v>
      </c>
      <c r="H13" s="86" t="s">
        <v>45</v>
      </c>
      <c r="I13" s="73" t="s">
        <v>247</v>
      </c>
      <c r="J13" s="73" t="s">
        <v>250</v>
      </c>
      <c r="K13" s="72" t="s">
        <v>212</v>
      </c>
      <c r="L13" s="101" t="s">
        <v>144</v>
      </c>
      <c r="M13" s="77" t="s">
        <v>34</v>
      </c>
      <c r="N13" s="77">
        <v>3</v>
      </c>
      <c r="O13" s="78" t="s">
        <v>34</v>
      </c>
      <c r="P13" s="78">
        <v>2</v>
      </c>
      <c r="Q13" s="88" t="s">
        <v>34</v>
      </c>
      <c r="R13" s="88">
        <v>2</v>
      </c>
      <c r="S13" s="80" t="s">
        <v>34</v>
      </c>
      <c r="T13" s="80">
        <v>4</v>
      </c>
      <c r="U13" s="74" t="s">
        <v>88</v>
      </c>
      <c r="V13" s="89"/>
      <c r="W13" s="90" t="s">
        <v>34</v>
      </c>
      <c r="X13" s="90">
        <v>4</v>
      </c>
      <c r="Y13" s="83"/>
      <c r="Z13" s="91" t="s">
        <v>34</v>
      </c>
      <c r="AA13" s="91">
        <v>4</v>
      </c>
      <c r="AB13" s="94" t="s">
        <v>34</v>
      </c>
      <c r="AC13" s="95" t="s">
        <v>48</v>
      </c>
      <c r="AD13" s="86" t="s">
        <v>249</v>
      </c>
    </row>
    <row r="14" spans="1:30" ht="15">
      <c r="A14" s="72">
        <f t="shared" si="0"/>
        <v>13</v>
      </c>
      <c r="B14" s="73" t="s">
        <v>49</v>
      </c>
      <c r="C14" s="74" t="s">
        <v>251</v>
      </c>
      <c r="D14" s="75">
        <v>40.9339781525</v>
      </c>
      <c r="E14" s="75">
        <v>15.0397190029</v>
      </c>
      <c r="F14" s="73" t="s">
        <v>246</v>
      </c>
      <c r="G14" s="72">
        <v>337</v>
      </c>
      <c r="H14" s="102" t="s">
        <v>58</v>
      </c>
      <c r="I14" s="73" t="s">
        <v>252</v>
      </c>
      <c r="J14" s="73" t="s">
        <v>253</v>
      </c>
      <c r="K14" s="72" t="s">
        <v>212</v>
      </c>
      <c r="L14" s="101" t="s">
        <v>144</v>
      </c>
      <c r="M14" s="77" t="s">
        <v>34</v>
      </c>
      <c r="N14" s="77">
        <v>3</v>
      </c>
      <c r="O14" s="78" t="s">
        <v>34</v>
      </c>
      <c r="P14" s="78">
        <v>2</v>
      </c>
      <c r="Q14" s="88" t="s">
        <v>34</v>
      </c>
      <c r="R14" s="88">
        <v>2</v>
      </c>
      <c r="S14" s="80" t="s">
        <v>34</v>
      </c>
      <c r="T14" s="80">
        <v>4</v>
      </c>
      <c r="U14" s="74" t="s">
        <v>33</v>
      </c>
      <c r="V14" s="81">
        <v>4</v>
      </c>
      <c r="W14" s="90" t="s">
        <v>34</v>
      </c>
      <c r="X14" s="90">
        <v>4</v>
      </c>
      <c r="Y14" s="83"/>
      <c r="Z14" s="91" t="s">
        <v>34</v>
      </c>
      <c r="AA14" s="91">
        <v>4</v>
      </c>
      <c r="AB14" s="83" t="s">
        <v>32</v>
      </c>
      <c r="AC14" s="85"/>
      <c r="AD14" s="74" t="s">
        <v>251</v>
      </c>
    </row>
    <row r="15" spans="1:30" ht="15">
      <c r="A15" s="72">
        <f t="shared" si="0"/>
        <v>14</v>
      </c>
      <c r="B15" s="73" t="s">
        <v>49</v>
      </c>
      <c r="C15" s="86" t="s">
        <v>254</v>
      </c>
      <c r="D15" s="87">
        <v>41.232135</v>
      </c>
      <c r="E15" s="87">
        <v>15.043996</v>
      </c>
      <c r="F15" s="73" t="s">
        <v>255</v>
      </c>
      <c r="G15" s="72">
        <v>311</v>
      </c>
      <c r="H15" s="86" t="s">
        <v>45</v>
      </c>
      <c r="I15" s="73" t="s">
        <v>256</v>
      </c>
      <c r="J15" s="73" t="s">
        <v>257</v>
      </c>
      <c r="K15" s="72" t="s">
        <v>212</v>
      </c>
      <c r="L15" s="101" t="s">
        <v>144</v>
      </c>
      <c r="M15" s="77" t="s">
        <v>34</v>
      </c>
      <c r="N15" s="77">
        <v>3</v>
      </c>
      <c r="O15" s="78" t="s">
        <v>34</v>
      </c>
      <c r="P15" s="78">
        <v>2</v>
      </c>
      <c r="Q15" s="88" t="s">
        <v>34</v>
      </c>
      <c r="R15" s="88">
        <v>2</v>
      </c>
      <c r="S15" s="80" t="s">
        <v>34</v>
      </c>
      <c r="T15" s="80">
        <v>4</v>
      </c>
      <c r="U15" s="74" t="s">
        <v>88</v>
      </c>
      <c r="V15" s="89"/>
      <c r="W15" s="90" t="s">
        <v>34</v>
      </c>
      <c r="X15" s="90">
        <v>4</v>
      </c>
      <c r="Y15" s="83"/>
      <c r="Z15" s="91" t="s">
        <v>34</v>
      </c>
      <c r="AA15" s="91">
        <v>4</v>
      </c>
      <c r="AB15" s="94" t="s">
        <v>34</v>
      </c>
      <c r="AC15" s="95" t="s">
        <v>48</v>
      </c>
      <c r="AD15" s="86" t="s">
        <v>254</v>
      </c>
    </row>
    <row r="16" spans="1:30" ht="15">
      <c r="A16" s="72">
        <f t="shared" si="0"/>
        <v>15</v>
      </c>
      <c r="B16" s="73" t="s">
        <v>55</v>
      </c>
      <c r="C16" s="86" t="s">
        <v>258</v>
      </c>
      <c r="D16" s="87">
        <v>41.091995</v>
      </c>
      <c r="E16" s="87">
        <v>15.18839</v>
      </c>
      <c r="F16" s="73" t="s">
        <v>209</v>
      </c>
      <c r="G16" s="72">
        <v>447</v>
      </c>
      <c r="H16" s="86" t="s">
        <v>45</v>
      </c>
      <c r="I16" s="73" t="s">
        <v>259</v>
      </c>
      <c r="J16" s="73" t="s">
        <v>260</v>
      </c>
      <c r="K16" s="72" t="s">
        <v>212</v>
      </c>
      <c r="L16" s="101" t="s">
        <v>144</v>
      </c>
      <c r="M16" s="77" t="s">
        <v>34</v>
      </c>
      <c r="N16" s="77">
        <v>3</v>
      </c>
      <c r="O16" s="78" t="s">
        <v>34</v>
      </c>
      <c r="P16" s="78">
        <v>2</v>
      </c>
      <c r="Q16" s="88" t="s">
        <v>34</v>
      </c>
      <c r="R16" s="88">
        <v>2</v>
      </c>
      <c r="S16" s="80" t="s">
        <v>34</v>
      </c>
      <c r="T16" s="80">
        <v>4</v>
      </c>
      <c r="U16" s="74" t="s">
        <v>88</v>
      </c>
      <c r="V16" s="89"/>
      <c r="W16" s="90" t="s">
        <v>34</v>
      </c>
      <c r="X16" s="90">
        <v>4</v>
      </c>
      <c r="Y16" s="83"/>
      <c r="Z16" s="91" t="s">
        <v>34</v>
      </c>
      <c r="AA16" s="91">
        <v>4</v>
      </c>
      <c r="AB16" s="94" t="s">
        <v>34</v>
      </c>
      <c r="AC16" s="95" t="s">
        <v>48</v>
      </c>
      <c r="AD16" s="86" t="s">
        <v>258</v>
      </c>
    </row>
    <row r="17" spans="1:30" ht="15">
      <c r="A17" s="72">
        <f t="shared" si="0"/>
        <v>16</v>
      </c>
      <c r="B17" s="73" t="s">
        <v>55</v>
      </c>
      <c r="C17" s="74" t="s">
        <v>261</v>
      </c>
      <c r="D17" s="75">
        <v>40.892279</v>
      </c>
      <c r="E17" s="75">
        <v>15.138604</v>
      </c>
      <c r="F17" s="73" t="s">
        <v>214</v>
      </c>
      <c r="G17" s="72">
        <v>555</v>
      </c>
      <c r="H17" s="72" t="s">
        <v>215</v>
      </c>
      <c r="I17" s="73" t="s">
        <v>262</v>
      </c>
      <c r="J17" s="73" t="s">
        <v>263</v>
      </c>
      <c r="K17" s="72" t="s">
        <v>212</v>
      </c>
      <c r="L17" s="101" t="s">
        <v>144</v>
      </c>
      <c r="M17" s="77" t="s">
        <v>34</v>
      </c>
      <c r="N17" s="77">
        <v>3</v>
      </c>
      <c r="O17" s="78" t="s">
        <v>34</v>
      </c>
      <c r="P17" s="78">
        <v>2</v>
      </c>
      <c r="Q17" s="88" t="s">
        <v>34</v>
      </c>
      <c r="R17" s="88">
        <v>2</v>
      </c>
      <c r="S17" s="80" t="s">
        <v>34</v>
      </c>
      <c r="T17" s="80">
        <v>4</v>
      </c>
      <c r="U17" s="74" t="s">
        <v>88</v>
      </c>
      <c r="V17" s="89"/>
      <c r="W17" s="90" t="s">
        <v>34</v>
      </c>
      <c r="X17" s="90">
        <v>4</v>
      </c>
      <c r="Y17" s="83"/>
      <c r="Z17" s="91" t="s">
        <v>34</v>
      </c>
      <c r="AA17" s="91">
        <v>4</v>
      </c>
      <c r="AB17" s="83" t="s">
        <v>32</v>
      </c>
      <c r="AC17" s="85"/>
      <c r="AD17" s="74" t="s">
        <v>261</v>
      </c>
    </row>
    <row r="18" spans="1:30" ht="15">
      <c r="A18" s="72">
        <f t="shared" si="0"/>
        <v>17</v>
      </c>
      <c r="B18" s="73" t="s">
        <v>42</v>
      </c>
      <c r="C18" s="74" t="s">
        <v>264</v>
      </c>
      <c r="D18" s="75">
        <v>40.887761</v>
      </c>
      <c r="E18" s="75">
        <v>15.447258</v>
      </c>
      <c r="F18" s="73" t="s">
        <v>214</v>
      </c>
      <c r="G18" s="72">
        <v>352</v>
      </c>
      <c r="H18" s="72" t="s">
        <v>265</v>
      </c>
      <c r="I18" s="73" t="s">
        <v>266</v>
      </c>
      <c r="J18" s="73" t="s">
        <v>47</v>
      </c>
      <c r="K18" s="72" t="s">
        <v>212</v>
      </c>
      <c r="L18" s="101" t="s">
        <v>144</v>
      </c>
      <c r="M18" s="77" t="s">
        <v>34</v>
      </c>
      <c r="N18" s="77">
        <v>3</v>
      </c>
      <c r="O18" s="78" t="s">
        <v>34</v>
      </c>
      <c r="P18" s="78">
        <v>2</v>
      </c>
      <c r="Q18" s="88" t="s">
        <v>34</v>
      </c>
      <c r="R18" s="88">
        <v>2</v>
      </c>
      <c r="S18" s="80" t="s">
        <v>34</v>
      </c>
      <c r="T18" s="80">
        <v>4</v>
      </c>
      <c r="U18" s="74" t="s">
        <v>88</v>
      </c>
      <c r="V18" s="89"/>
      <c r="W18" s="90" t="s">
        <v>34</v>
      </c>
      <c r="X18" s="90">
        <v>4</v>
      </c>
      <c r="Y18" s="83"/>
      <c r="Z18" s="91" t="s">
        <v>34</v>
      </c>
      <c r="AA18" s="91">
        <v>4</v>
      </c>
      <c r="AB18" s="94" t="s">
        <v>34</v>
      </c>
      <c r="AC18" s="95" t="s">
        <v>48</v>
      </c>
      <c r="AD18" s="74" t="s">
        <v>264</v>
      </c>
    </row>
    <row r="19" spans="14:29" s="45" customFormat="1" ht="14.25">
      <c r="N19" s="45">
        <f>SUM(N2:N18)</f>
        <v>30</v>
      </c>
      <c r="P19" s="45">
        <f>SUM(P2:P18)</f>
        <v>20</v>
      </c>
      <c r="R19" s="45">
        <f>SUM(R2:R18)</f>
        <v>16</v>
      </c>
      <c r="T19" s="45">
        <f>SUM(T2:T18)</f>
        <v>68</v>
      </c>
      <c r="V19" s="45">
        <f>SUM(V2:V18)</f>
        <v>32</v>
      </c>
      <c r="X19" s="45">
        <v>92</v>
      </c>
      <c r="Y19" s="45">
        <f>SUM(Y2:Y18)</f>
        <v>16</v>
      </c>
      <c r="AA19" s="45">
        <v>92</v>
      </c>
      <c r="AC19" s="103" t="s">
        <v>267</v>
      </c>
    </row>
  </sheetData>
  <sheetProtection selectLockedCells="1" selectUnlockedCells="1"/>
  <mergeCells count="15">
    <mergeCell ref="U1:V1"/>
    <mergeCell ref="M5:N5"/>
    <mergeCell ref="O5:P5"/>
    <mergeCell ref="M7:N7"/>
    <mergeCell ref="O7:P7"/>
    <mergeCell ref="M8:N8"/>
    <mergeCell ref="O8:P8"/>
    <mergeCell ref="M9:N9"/>
    <mergeCell ref="O9:P9"/>
    <mergeCell ref="M10:N10"/>
    <mergeCell ref="O10:P10"/>
    <mergeCell ref="Q10:R10"/>
    <mergeCell ref="M11:N11"/>
    <mergeCell ref="O11:P11"/>
    <mergeCell ref="Q11: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A1">
      <selection activeCell="A1" sqref="A1"/>
    </sheetView>
  </sheetViews>
  <sheetFormatPr defaultColWidth="9.140625" defaultRowHeight="15"/>
  <cols>
    <col min="4" max="5" width="11.28125" style="0" customWidth="1"/>
    <col min="12" max="12" width="13.140625" style="0" customWidth="1"/>
    <col min="15" max="15" width="8.8515625" style="46" customWidth="1"/>
    <col min="17" max="17" width="8.8515625" style="46" customWidth="1"/>
    <col min="19" max="19" width="9.7109375" style="46" customWidth="1"/>
  </cols>
  <sheetData>
    <row r="1" spans="1:28" ht="96" customHeight="1">
      <c r="A1" s="104"/>
      <c r="B1" s="105" t="s">
        <v>0</v>
      </c>
      <c r="C1" s="105" t="s">
        <v>1</v>
      </c>
      <c r="D1" s="106" t="s">
        <v>2</v>
      </c>
      <c r="E1" s="106" t="s">
        <v>3</v>
      </c>
      <c r="F1" s="105" t="s">
        <v>4</v>
      </c>
      <c r="G1" s="105" t="s">
        <v>5</v>
      </c>
      <c r="H1" s="105" t="s">
        <v>6</v>
      </c>
      <c r="I1" s="105" t="s">
        <v>7</v>
      </c>
      <c r="J1" s="105" t="s">
        <v>8</v>
      </c>
      <c r="K1" s="105" t="s">
        <v>9</v>
      </c>
      <c r="L1" s="105" t="s">
        <v>204</v>
      </c>
      <c r="M1" s="105" t="s">
        <v>1</v>
      </c>
      <c r="N1" s="107" t="s">
        <v>11</v>
      </c>
      <c r="O1" s="107" t="s">
        <v>12</v>
      </c>
      <c r="P1" s="108" t="s">
        <v>13</v>
      </c>
      <c r="Q1" s="108" t="s">
        <v>14</v>
      </c>
      <c r="R1" s="109" t="s">
        <v>15</v>
      </c>
      <c r="S1" s="109" t="s">
        <v>16</v>
      </c>
      <c r="T1" s="110" t="s">
        <v>17</v>
      </c>
      <c r="U1" s="105" t="s">
        <v>18</v>
      </c>
      <c r="V1" s="105"/>
      <c r="W1" s="111" t="s">
        <v>19</v>
      </c>
      <c r="X1" s="111" t="s">
        <v>20</v>
      </c>
      <c r="Y1" s="112" t="s">
        <v>21</v>
      </c>
      <c r="Z1" s="113" t="s">
        <v>22</v>
      </c>
      <c r="AA1" s="113" t="s">
        <v>23</v>
      </c>
      <c r="AB1" s="105" t="s">
        <v>1</v>
      </c>
    </row>
    <row r="2" spans="1:28" ht="14.25">
      <c r="A2" s="114">
        <f aca="true" t="shared" si="0" ref="A2:A27">A1+1</f>
        <v>1</v>
      </c>
      <c r="B2" s="115" t="s">
        <v>42</v>
      </c>
      <c r="C2" s="116" t="s">
        <v>268</v>
      </c>
      <c r="D2" s="117">
        <v>41.0858812302</v>
      </c>
      <c r="E2" s="117">
        <v>14.9338698231</v>
      </c>
      <c r="F2" s="118" t="s">
        <v>246</v>
      </c>
      <c r="G2" s="119">
        <v>181</v>
      </c>
      <c r="H2" s="119" t="s">
        <v>27</v>
      </c>
      <c r="I2" s="118" t="s">
        <v>269</v>
      </c>
      <c r="J2" s="118" t="s">
        <v>270</v>
      </c>
      <c r="K2" s="119" t="s">
        <v>271</v>
      </c>
      <c r="L2" s="119" t="s">
        <v>31</v>
      </c>
      <c r="M2" s="116" t="s">
        <v>268</v>
      </c>
      <c r="N2" s="120" t="s">
        <v>34</v>
      </c>
      <c r="O2" s="120">
        <v>3</v>
      </c>
      <c r="P2" s="121" t="s">
        <v>34</v>
      </c>
      <c r="Q2" s="121">
        <v>2</v>
      </c>
      <c r="R2" s="122" t="s">
        <v>32</v>
      </c>
      <c r="S2" s="119"/>
      <c r="T2" s="123">
        <v>4</v>
      </c>
      <c r="U2" s="124" t="s">
        <v>33</v>
      </c>
      <c r="V2" s="125">
        <v>4</v>
      </c>
      <c r="W2" s="126">
        <v>4</v>
      </c>
      <c r="X2" s="122"/>
      <c r="Y2" s="127">
        <v>4</v>
      </c>
      <c r="Z2" s="128" t="s">
        <v>34</v>
      </c>
      <c r="AA2" s="129" t="s">
        <v>48</v>
      </c>
      <c r="AB2" s="124" t="s">
        <v>268</v>
      </c>
    </row>
    <row r="3" spans="1:28" ht="14.25">
      <c r="A3" s="130">
        <f t="shared" si="0"/>
        <v>2</v>
      </c>
      <c r="B3" s="131" t="s">
        <v>182</v>
      </c>
      <c r="C3" s="132" t="s">
        <v>272</v>
      </c>
      <c r="D3" s="133">
        <v>41.141917</v>
      </c>
      <c r="E3" s="133">
        <v>14.762189</v>
      </c>
      <c r="F3" s="17" t="s">
        <v>246</v>
      </c>
      <c r="G3" s="134">
        <v>112</v>
      </c>
      <c r="H3" s="135" t="s">
        <v>27</v>
      </c>
      <c r="I3" s="136" t="s">
        <v>273</v>
      </c>
      <c r="J3" s="136" t="s">
        <v>274</v>
      </c>
      <c r="K3" s="134" t="s">
        <v>271</v>
      </c>
      <c r="L3" s="137" t="s">
        <v>31</v>
      </c>
      <c r="M3" s="132" t="s">
        <v>272</v>
      </c>
      <c r="N3" s="16" t="s">
        <v>32</v>
      </c>
      <c r="O3" s="135"/>
      <c r="P3" s="16" t="s">
        <v>32</v>
      </c>
      <c r="Q3" s="135"/>
      <c r="R3" s="36" t="s">
        <v>34</v>
      </c>
      <c r="S3" s="36">
        <v>2</v>
      </c>
      <c r="T3" s="18">
        <v>4</v>
      </c>
      <c r="U3" s="138" t="s">
        <v>33</v>
      </c>
      <c r="V3" s="19">
        <v>4</v>
      </c>
      <c r="W3" s="24">
        <v>4</v>
      </c>
      <c r="X3" s="16"/>
      <c r="Y3" s="29">
        <v>4</v>
      </c>
      <c r="Z3" s="16" t="s">
        <v>32</v>
      </c>
      <c r="AA3" s="17"/>
      <c r="AB3" s="133" t="s">
        <v>272</v>
      </c>
    </row>
    <row r="4" spans="1:28" ht="14.25">
      <c r="A4" s="130">
        <f t="shared" si="0"/>
        <v>3</v>
      </c>
      <c r="B4" s="131" t="s">
        <v>182</v>
      </c>
      <c r="C4" s="139" t="s">
        <v>275</v>
      </c>
      <c r="D4" s="15">
        <v>41.153299934</v>
      </c>
      <c r="E4" s="15">
        <v>14.7173506706</v>
      </c>
      <c r="F4" s="17" t="s">
        <v>246</v>
      </c>
      <c r="G4" s="134">
        <v>97</v>
      </c>
      <c r="H4" s="134" t="s">
        <v>27</v>
      </c>
      <c r="I4" s="136" t="s">
        <v>276</v>
      </c>
      <c r="J4" s="136" t="s">
        <v>277</v>
      </c>
      <c r="K4" s="134" t="s">
        <v>271</v>
      </c>
      <c r="L4" s="134" t="s">
        <v>31</v>
      </c>
      <c r="M4" s="139" t="s">
        <v>275</v>
      </c>
      <c r="N4" s="16" t="s">
        <v>32</v>
      </c>
      <c r="O4" s="135"/>
      <c r="P4" s="16" t="s">
        <v>32</v>
      </c>
      <c r="Q4" s="135"/>
      <c r="R4" s="16" t="s">
        <v>32</v>
      </c>
      <c r="S4" s="135"/>
      <c r="T4" s="18">
        <v>4</v>
      </c>
      <c r="U4" s="138" t="s">
        <v>33</v>
      </c>
      <c r="V4" s="19">
        <v>4</v>
      </c>
      <c r="W4" s="24">
        <v>4</v>
      </c>
      <c r="X4" s="16"/>
      <c r="Y4" s="29">
        <v>4</v>
      </c>
      <c r="Z4" s="16" t="s">
        <v>32</v>
      </c>
      <c r="AA4" s="17"/>
      <c r="AB4" s="140" t="s">
        <v>275</v>
      </c>
    </row>
    <row r="5" spans="1:28" ht="14.25">
      <c r="A5" s="130">
        <f t="shared" si="0"/>
        <v>4</v>
      </c>
      <c r="B5" s="41" t="s">
        <v>182</v>
      </c>
      <c r="C5" s="42" t="s">
        <v>278</v>
      </c>
      <c r="D5" s="15">
        <v>41.1843914437</v>
      </c>
      <c r="E5" s="15">
        <v>14.4748196164</v>
      </c>
      <c r="F5" s="17" t="s">
        <v>246</v>
      </c>
      <c r="G5" s="135">
        <v>41</v>
      </c>
      <c r="H5" s="135" t="s">
        <v>27</v>
      </c>
      <c r="I5" s="17" t="s">
        <v>279</v>
      </c>
      <c r="J5" s="17" t="s">
        <v>280</v>
      </c>
      <c r="K5" s="135" t="s">
        <v>271</v>
      </c>
      <c r="L5" s="137" t="s">
        <v>31</v>
      </c>
      <c r="M5" s="42" t="s">
        <v>278</v>
      </c>
      <c r="N5" s="16" t="s">
        <v>32</v>
      </c>
      <c r="O5" s="135"/>
      <c r="P5" s="16" t="s">
        <v>32</v>
      </c>
      <c r="Q5" s="135"/>
      <c r="R5" s="16" t="s">
        <v>32</v>
      </c>
      <c r="S5" s="135"/>
      <c r="T5" s="18">
        <v>4</v>
      </c>
      <c r="U5" s="138" t="s">
        <v>33</v>
      </c>
      <c r="V5" s="19">
        <v>4</v>
      </c>
      <c r="W5" s="24">
        <v>4</v>
      </c>
      <c r="X5" s="16"/>
      <c r="Y5" s="29">
        <v>4</v>
      </c>
      <c r="Z5" s="16" t="s">
        <v>32</v>
      </c>
      <c r="AA5" s="17"/>
      <c r="AB5" s="138" t="s">
        <v>278</v>
      </c>
    </row>
    <row r="6" spans="1:28" ht="14.25">
      <c r="A6" s="130">
        <f t="shared" si="0"/>
        <v>5</v>
      </c>
      <c r="B6" s="141" t="s">
        <v>231</v>
      </c>
      <c r="C6" s="42" t="s">
        <v>281</v>
      </c>
      <c r="D6" s="15">
        <v>41.3563493903</v>
      </c>
      <c r="E6" s="15">
        <v>15.0337011716</v>
      </c>
      <c r="F6" s="17" t="s">
        <v>282</v>
      </c>
      <c r="G6" s="135">
        <v>389</v>
      </c>
      <c r="H6" s="135" t="s">
        <v>215</v>
      </c>
      <c r="I6" s="17" t="s">
        <v>283</v>
      </c>
      <c r="J6" s="17" t="s">
        <v>284</v>
      </c>
      <c r="K6" s="135" t="s">
        <v>271</v>
      </c>
      <c r="L6" s="137" t="s">
        <v>31</v>
      </c>
      <c r="M6" s="42" t="s">
        <v>281</v>
      </c>
      <c r="N6" s="32" t="s">
        <v>34</v>
      </c>
      <c r="O6" s="44">
        <v>2</v>
      </c>
      <c r="P6" s="33" t="s">
        <v>34</v>
      </c>
      <c r="Q6" s="33">
        <v>2</v>
      </c>
      <c r="R6" s="16" t="s">
        <v>32</v>
      </c>
      <c r="S6" s="135"/>
      <c r="T6" s="18">
        <v>4</v>
      </c>
      <c r="U6" s="16" t="s">
        <v>32</v>
      </c>
      <c r="V6" s="17"/>
      <c r="W6" s="24">
        <v>4</v>
      </c>
      <c r="X6" s="16"/>
      <c r="Y6" s="29">
        <v>4</v>
      </c>
      <c r="Z6" s="16" t="s">
        <v>32</v>
      </c>
      <c r="AA6" s="17"/>
      <c r="AB6" s="138" t="s">
        <v>281</v>
      </c>
    </row>
    <row r="7" spans="1:28" ht="14.25">
      <c r="A7" s="130">
        <f t="shared" si="0"/>
        <v>6</v>
      </c>
      <c r="B7" s="41" t="s">
        <v>49</v>
      </c>
      <c r="C7" s="42" t="s">
        <v>285</v>
      </c>
      <c r="D7" s="15">
        <v>41.4368612836</v>
      </c>
      <c r="E7" s="15">
        <v>14.9725597302</v>
      </c>
      <c r="F7" s="17" t="s">
        <v>282</v>
      </c>
      <c r="G7" s="135">
        <v>286</v>
      </c>
      <c r="H7" s="135" t="s">
        <v>265</v>
      </c>
      <c r="I7" s="17" t="s">
        <v>286</v>
      </c>
      <c r="J7" s="17" t="s">
        <v>287</v>
      </c>
      <c r="K7" s="135" t="s">
        <v>271</v>
      </c>
      <c r="L7" s="135" t="s">
        <v>31</v>
      </c>
      <c r="M7" s="42" t="s">
        <v>285</v>
      </c>
      <c r="N7" s="32" t="s">
        <v>34</v>
      </c>
      <c r="O7" s="32">
        <v>3</v>
      </c>
      <c r="P7" s="33" t="s">
        <v>34</v>
      </c>
      <c r="Q7" s="33">
        <v>2</v>
      </c>
      <c r="R7" s="16" t="s">
        <v>32</v>
      </c>
      <c r="S7" s="135"/>
      <c r="T7" s="18">
        <v>4</v>
      </c>
      <c r="U7" s="138" t="s">
        <v>33</v>
      </c>
      <c r="V7" s="19">
        <v>4</v>
      </c>
      <c r="W7" s="24">
        <v>4</v>
      </c>
      <c r="X7" s="16"/>
      <c r="Y7" s="29">
        <v>4</v>
      </c>
      <c r="Z7" s="30" t="s">
        <v>34</v>
      </c>
      <c r="AA7" s="31" t="s">
        <v>48</v>
      </c>
      <c r="AB7" s="138" t="s">
        <v>285</v>
      </c>
    </row>
    <row r="8" spans="1:28" ht="14.25">
      <c r="A8" s="130">
        <f t="shared" si="0"/>
        <v>7</v>
      </c>
      <c r="B8" s="41" t="s">
        <v>166</v>
      </c>
      <c r="C8" s="42" t="s">
        <v>288</v>
      </c>
      <c r="D8" s="15">
        <v>41.12281814</v>
      </c>
      <c r="E8" s="15">
        <v>14.31074367</v>
      </c>
      <c r="F8" s="17" t="s">
        <v>289</v>
      </c>
      <c r="G8" s="135">
        <v>43</v>
      </c>
      <c r="H8" s="135" t="s">
        <v>58</v>
      </c>
      <c r="I8" s="17" t="s">
        <v>290</v>
      </c>
      <c r="J8" s="17" t="s">
        <v>291</v>
      </c>
      <c r="K8" s="135" t="s">
        <v>271</v>
      </c>
      <c r="L8" s="137" t="s">
        <v>31</v>
      </c>
      <c r="M8" s="42" t="s">
        <v>288</v>
      </c>
      <c r="N8" s="16" t="s">
        <v>32</v>
      </c>
      <c r="O8" s="135"/>
      <c r="P8" s="16" t="s">
        <v>32</v>
      </c>
      <c r="Q8" s="135"/>
      <c r="R8" s="36" t="s">
        <v>34</v>
      </c>
      <c r="S8" s="36">
        <v>2</v>
      </c>
      <c r="T8" s="18">
        <v>4</v>
      </c>
      <c r="U8" s="138" t="s">
        <v>33</v>
      </c>
      <c r="V8" s="19">
        <v>4</v>
      </c>
      <c r="W8" s="24">
        <v>4</v>
      </c>
      <c r="X8" s="16"/>
      <c r="Y8" s="29">
        <v>4</v>
      </c>
      <c r="Z8" s="16" t="s">
        <v>32</v>
      </c>
      <c r="AA8" s="17"/>
      <c r="AB8" s="138" t="s">
        <v>288</v>
      </c>
    </row>
    <row r="9" spans="1:28" ht="14.25">
      <c r="A9" s="130">
        <f t="shared" si="0"/>
        <v>8</v>
      </c>
      <c r="B9" s="41" t="s">
        <v>55</v>
      </c>
      <c r="C9" s="42" t="s">
        <v>292</v>
      </c>
      <c r="D9" s="15">
        <v>41.0453169608</v>
      </c>
      <c r="E9" s="15">
        <v>14.5809809965</v>
      </c>
      <c r="F9" s="17" t="s">
        <v>293</v>
      </c>
      <c r="G9" s="135">
        <v>246</v>
      </c>
      <c r="H9" s="135" t="s">
        <v>294</v>
      </c>
      <c r="I9" s="17" t="s">
        <v>295</v>
      </c>
      <c r="J9" s="17" t="s">
        <v>296</v>
      </c>
      <c r="K9" s="135" t="s">
        <v>271</v>
      </c>
      <c r="L9" s="135" t="s">
        <v>31</v>
      </c>
      <c r="M9" s="42" t="s">
        <v>292</v>
      </c>
      <c r="N9" s="32" t="s">
        <v>34</v>
      </c>
      <c r="O9" s="32">
        <v>3</v>
      </c>
      <c r="P9" s="33" t="s">
        <v>34</v>
      </c>
      <c r="Q9" s="33">
        <v>2</v>
      </c>
      <c r="R9" s="16" t="s">
        <v>32</v>
      </c>
      <c r="S9" s="135"/>
      <c r="T9" s="18">
        <v>4</v>
      </c>
      <c r="U9" s="138" t="s">
        <v>33</v>
      </c>
      <c r="V9" s="19">
        <v>4</v>
      </c>
      <c r="W9" s="24">
        <v>4</v>
      </c>
      <c r="X9" s="16">
        <v>4</v>
      </c>
      <c r="Y9" s="29">
        <v>4</v>
      </c>
      <c r="Z9" s="30" t="s">
        <v>34</v>
      </c>
      <c r="AA9" s="31" t="s">
        <v>48</v>
      </c>
      <c r="AB9" s="138" t="s">
        <v>292</v>
      </c>
    </row>
    <row r="10" spans="1:28" ht="14.25">
      <c r="A10" s="130">
        <f t="shared" si="0"/>
        <v>9</v>
      </c>
      <c r="B10" s="41" t="s">
        <v>49</v>
      </c>
      <c r="C10" s="42" t="s">
        <v>297</v>
      </c>
      <c r="D10" s="15">
        <v>41.1024694826</v>
      </c>
      <c r="E10" s="15">
        <v>14.4644809498</v>
      </c>
      <c r="F10" s="17" t="s">
        <v>293</v>
      </c>
      <c r="G10" s="135">
        <v>35</v>
      </c>
      <c r="H10" s="135" t="s">
        <v>215</v>
      </c>
      <c r="I10" s="17" t="s">
        <v>298</v>
      </c>
      <c r="J10" s="17" t="s">
        <v>299</v>
      </c>
      <c r="K10" s="135" t="s">
        <v>271</v>
      </c>
      <c r="L10" s="135" t="s">
        <v>31</v>
      </c>
      <c r="M10" s="42" t="s">
        <v>297</v>
      </c>
      <c r="N10" s="32" t="s">
        <v>34</v>
      </c>
      <c r="O10" s="32">
        <v>3</v>
      </c>
      <c r="P10" s="33" t="s">
        <v>34</v>
      </c>
      <c r="Q10" s="33">
        <v>2</v>
      </c>
      <c r="R10" s="16" t="s">
        <v>32</v>
      </c>
      <c r="S10" s="135"/>
      <c r="T10" s="18">
        <v>4</v>
      </c>
      <c r="U10" s="138" t="s">
        <v>33</v>
      </c>
      <c r="V10" s="19">
        <v>4</v>
      </c>
      <c r="W10" s="24">
        <v>4</v>
      </c>
      <c r="X10" s="16">
        <v>4</v>
      </c>
      <c r="Y10" s="29">
        <v>4</v>
      </c>
      <c r="Z10" s="30" t="s">
        <v>34</v>
      </c>
      <c r="AA10" s="31" t="s">
        <v>48</v>
      </c>
      <c r="AB10" s="138" t="s">
        <v>297</v>
      </c>
    </row>
    <row r="11" spans="1:28" ht="14.25">
      <c r="A11" s="130">
        <f t="shared" si="0"/>
        <v>10</v>
      </c>
      <c r="B11" s="41" t="s">
        <v>49</v>
      </c>
      <c r="C11" s="42" t="s">
        <v>300</v>
      </c>
      <c r="D11" s="15">
        <v>41.213573</v>
      </c>
      <c r="E11" s="15">
        <v>14.690402</v>
      </c>
      <c r="F11" s="17" t="s">
        <v>301</v>
      </c>
      <c r="G11" s="135">
        <v>80</v>
      </c>
      <c r="H11" s="135" t="s">
        <v>39</v>
      </c>
      <c r="I11" s="17" t="s">
        <v>302</v>
      </c>
      <c r="J11" s="17" t="s">
        <v>303</v>
      </c>
      <c r="K11" s="135" t="s">
        <v>271</v>
      </c>
      <c r="L11" s="135" t="s">
        <v>31</v>
      </c>
      <c r="M11" s="42" t="s">
        <v>300</v>
      </c>
      <c r="N11" s="32" t="s">
        <v>34</v>
      </c>
      <c r="O11" s="32">
        <v>3</v>
      </c>
      <c r="P11" s="33" t="s">
        <v>34</v>
      </c>
      <c r="Q11" s="33">
        <v>2</v>
      </c>
      <c r="R11" s="16" t="s">
        <v>32</v>
      </c>
      <c r="S11" s="135"/>
      <c r="T11" s="18">
        <v>4</v>
      </c>
      <c r="U11" s="138" t="s">
        <v>33</v>
      </c>
      <c r="V11" s="19">
        <v>4</v>
      </c>
      <c r="W11" s="24">
        <v>4</v>
      </c>
      <c r="X11" s="16"/>
      <c r="Y11" s="29">
        <v>4</v>
      </c>
      <c r="Z11" s="30" t="s">
        <v>34</v>
      </c>
      <c r="AA11" s="31" t="s">
        <v>48</v>
      </c>
      <c r="AB11" s="138" t="s">
        <v>300</v>
      </c>
    </row>
    <row r="12" spans="1:28" ht="14.25" customHeight="1">
      <c r="A12" s="130">
        <f t="shared" si="0"/>
        <v>11</v>
      </c>
      <c r="B12" s="41" t="s">
        <v>55</v>
      </c>
      <c r="C12" s="42" t="s">
        <v>304</v>
      </c>
      <c r="D12" s="15">
        <v>41.1541255983</v>
      </c>
      <c r="E12" s="15">
        <v>14.5237257991</v>
      </c>
      <c r="F12" s="17" t="s">
        <v>305</v>
      </c>
      <c r="G12" s="135">
        <v>182</v>
      </c>
      <c r="H12" s="135" t="s">
        <v>306</v>
      </c>
      <c r="I12" s="17" t="s">
        <v>307</v>
      </c>
      <c r="J12" s="17" t="s">
        <v>308</v>
      </c>
      <c r="K12" s="135" t="s">
        <v>271</v>
      </c>
      <c r="L12" s="135" t="s">
        <v>31</v>
      </c>
      <c r="M12" s="42" t="s">
        <v>304</v>
      </c>
      <c r="N12" s="27">
        <v>2022</v>
      </c>
      <c r="O12" s="27"/>
      <c r="P12" s="28">
        <v>2022</v>
      </c>
      <c r="Q12" s="28"/>
      <c r="R12" s="16" t="s">
        <v>32</v>
      </c>
      <c r="S12" s="135"/>
      <c r="T12" s="18">
        <v>4</v>
      </c>
      <c r="U12" s="138" t="s">
        <v>33</v>
      </c>
      <c r="V12" s="19">
        <v>4</v>
      </c>
      <c r="W12" s="24">
        <v>4</v>
      </c>
      <c r="X12" s="16"/>
      <c r="Y12" s="29">
        <v>4</v>
      </c>
      <c r="Z12" s="16" t="s">
        <v>32</v>
      </c>
      <c r="AA12" s="17"/>
      <c r="AB12" s="138" t="s">
        <v>304</v>
      </c>
    </row>
    <row r="13" spans="1:28" ht="14.25" customHeight="1">
      <c r="A13" s="130">
        <f t="shared" si="0"/>
        <v>12</v>
      </c>
      <c r="B13" s="41" t="s">
        <v>49</v>
      </c>
      <c r="C13" s="42" t="s">
        <v>309</v>
      </c>
      <c r="D13" s="15">
        <v>41.1773246148</v>
      </c>
      <c r="E13" s="15">
        <v>14.4708849003</v>
      </c>
      <c r="F13" s="17" t="s">
        <v>305</v>
      </c>
      <c r="G13" s="135">
        <v>42</v>
      </c>
      <c r="H13" s="135" t="s">
        <v>306</v>
      </c>
      <c r="I13" s="17" t="s">
        <v>310</v>
      </c>
      <c r="J13" s="17" t="s">
        <v>311</v>
      </c>
      <c r="K13" s="135" t="s">
        <v>271</v>
      </c>
      <c r="L13" s="135" t="s">
        <v>31</v>
      </c>
      <c r="M13" s="42" t="s">
        <v>309</v>
      </c>
      <c r="N13" s="27">
        <v>2022</v>
      </c>
      <c r="O13" s="27"/>
      <c r="P13" s="28">
        <v>2022</v>
      </c>
      <c r="Q13" s="28"/>
      <c r="R13" s="16" t="s">
        <v>32</v>
      </c>
      <c r="S13" s="135"/>
      <c r="T13" s="18">
        <v>4</v>
      </c>
      <c r="U13" s="138" t="s">
        <v>33</v>
      </c>
      <c r="V13" s="19">
        <v>4</v>
      </c>
      <c r="W13" s="24">
        <v>4</v>
      </c>
      <c r="X13" s="16">
        <v>4</v>
      </c>
      <c r="Y13" s="29">
        <v>4</v>
      </c>
      <c r="Z13" s="16" t="s">
        <v>32</v>
      </c>
      <c r="AA13" s="17"/>
      <c r="AB13" s="138" t="s">
        <v>309</v>
      </c>
    </row>
    <row r="14" spans="1:28" ht="14.25">
      <c r="A14" s="130">
        <f t="shared" si="0"/>
        <v>13</v>
      </c>
      <c r="B14" s="141" t="s">
        <v>231</v>
      </c>
      <c r="C14" s="42" t="s">
        <v>312</v>
      </c>
      <c r="D14" s="15">
        <v>41.3598848649</v>
      </c>
      <c r="E14" s="15">
        <v>14.8556354677</v>
      </c>
      <c r="F14" s="17" t="s">
        <v>313</v>
      </c>
      <c r="G14" s="135">
        <v>567</v>
      </c>
      <c r="H14" s="135" t="s">
        <v>58</v>
      </c>
      <c r="I14" s="17" t="s">
        <v>314</v>
      </c>
      <c r="J14" s="17" t="s">
        <v>315</v>
      </c>
      <c r="K14" s="135" t="s">
        <v>271</v>
      </c>
      <c r="L14" s="137" t="s">
        <v>31</v>
      </c>
      <c r="M14" s="42" t="s">
        <v>312</v>
      </c>
      <c r="N14" s="27">
        <v>2022</v>
      </c>
      <c r="O14" s="27"/>
      <c r="P14" s="28">
        <v>2022</v>
      </c>
      <c r="Q14" s="28"/>
      <c r="R14" s="16" t="s">
        <v>32</v>
      </c>
      <c r="S14" s="135"/>
      <c r="T14" s="18">
        <v>4</v>
      </c>
      <c r="U14" s="16" t="s">
        <v>32</v>
      </c>
      <c r="V14" s="17"/>
      <c r="W14" s="24">
        <v>4</v>
      </c>
      <c r="X14" s="16"/>
      <c r="Y14" s="29">
        <v>4</v>
      </c>
      <c r="Z14" s="16" t="s">
        <v>32</v>
      </c>
      <c r="AA14" s="17"/>
      <c r="AB14" s="138" t="s">
        <v>312</v>
      </c>
    </row>
    <row r="15" spans="1:28" ht="14.25" customHeight="1">
      <c r="A15" s="130">
        <f t="shared" si="0"/>
        <v>14</v>
      </c>
      <c r="B15" s="41" t="s">
        <v>49</v>
      </c>
      <c r="C15" s="42" t="s">
        <v>316</v>
      </c>
      <c r="D15" s="15">
        <v>41.270518</v>
      </c>
      <c r="E15" s="15">
        <v>14.823681</v>
      </c>
      <c r="F15" s="17" t="s">
        <v>313</v>
      </c>
      <c r="G15" s="135">
        <v>284</v>
      </c>
      <c r="H15" s="135" t="s">
        <v>58</v>
      </c>
      <c r="I15" s="17" t="s">
        <v>317</v>
      </c>
      <c r="J15" s="17" t="s">
        <v>318</v>
      </c>
      <c r="K15" s="135" t="s">
        <v>271</v>
      </c>
      <c r="L15" s="137" t="s">
        <v>31</v>
      </c>
      <c r="M15" s="42" t="s">
        <v>316</v>
      </c>
      <c r="N15" s="27">
        <v>2022</v>
      </c>
      <c r="O15" s="27"/>
      <c r="P15" s="28">
        <v>2022</v>
      </c>
      <c r="Q15" s="28"/>
      <c r="R15" s="16" t="s">
        <v>32</v>
      </c>
      <c r="S15" s="135"/>
      <c r="T15" s="18">
        <v>4</v>
      </c>
      <c r="U15" s="138" t="s">
        <v>33</v>
      </c>
      <c r="V15" s="19">
        <v>4</v>
      </c>
      <c r="W15" s="24">
        <v>4</v>
      </c>
      <c r="X15" s="16"/>
      <c r="Y15" s="29">
        <v>4</v>
      </c>
      <c r="Z15" s="16" t="s">
        <v>32</v>
      </c>
      <c r="AA15" s="17"/>
      <c r="AB15" s="138" t="s">
        <v>316</v>
      </c>
    </row>
    <row r="16" spans="1:28" ht="14.25">
      <c r="A16" s="130">
        <f t="shared" si="0"/>
        <v>15</v>
      </c>
      <c r="B16" s="41" t="s">
        <v>42</v>
      </c>
      <c r="C16" s="132" t="s">
        <v>319</v>
      </c>
      <c r="D16" s="133">
        <v>41.11327</v>
      </c>
      <c r="E16" s="133">
        <v>14.782937</v>
      </c>
      <c r="F16" s="17" t="s">
        <v>222</v>
      </c>
      <c r="G16" s="135">
        <v>130</v>
      </c>
      <c r="H16" s="133" t="s">
        <v>45</v>
      </c>
      <c r="I16" s="17" t="s">
        <v>273</v>
      </c>
      <c r="J16" s="17" t="s">
        <v>320</v>
      </c>
      <c r="K16" s="135" t="s">
        <v>271</v>
      </c>
      <c r="L16" s="137" t="s">
        <v>31</v>
      </c>
      <c r="M16" s="132" t="s">
        <v>319</v>
      </c>
      <c r="N16" s="27">
        <v>2022</v>
      </c>
      <c r="O16" s="27"/>
      <c r="P16" s="28">
        <v>2022</v>
      </c>
      <c r="Q16" s="28"/>
      <c r="R16" s="142">
        <v>2022</v>
      </c>
      <c r="S16" s="142"/>
      <c r="T16" s="18">
        <v>4</v>
      </c>
      <c r="U16" s="16" t="s">
        <v>32</v>
      </c>
      <c r="V16" s="17"/>
      <c r="W16" s="24">
        <v>4</v>
      </c>
      <c r="X16" s="16"/>
      <c r="Y16" s="29">
        <v>4</v>
      </c>
      <c r="Z16" s="30" t="s">
        <v>34</v>
      </c>
      <c r="AA16" s="31" t="s">
        <v>48</v>
      </c>
      <c r="AB16" s="133" t="s">
        <v>319</v>
      </c>
    </row>
    <row r="17" spans="1:28" ht="14.25">
      <c r="A17" s="130">
        <f t="shared" si="0"/>
        <v>16</v>
      </c>
      <c r="B17" s="41" t="s">
        <v>42</v>
      </c>
      <c r="C17" s="42" t="s">
        <v>321</v>
      </c>
      <c r="D17" s="15">
        <v>41.1321842189</v>
      </c>
      <c r="E17" s="15">
        <v>14.7649688793</v>
      </c>
      <c r="F17" s="17" t="s">
        <v>222</v>
      </c>
      <c r="G17" s="135">
        <v>112</v>
      </c>
      <c r="H17" s="135" t="s">
        <v>27</v>
      </c>
      <c r="I17" s="17" t="s">
        <v>273</v>
      </c>
      <c r="J17" s="17" t="s">
        <v>322</v>
      </c>
      <c r="K17" s="135" t="s">
        <v>271</v>
      </c>
      <c r="L17" s="135" t="s">
        <v>31</v>
      </c>
      <c r="M17" s="42" t="s">
        <v>321</v>
      </c>
      <c r="N17" s="27">
        <v>2022</v>
      </c>
      <c r="O17" s="27"/>
      <c r="P17" s="28">
        <v>2022</v>
      </c>
      <c r="Q17" s="28"/>
      <c r="R17" s="16" t="s">
        <v>32</v>
      </c>
      <c r="S17" s="135"/>
      <c r="T17" s="18">
        <v>4</v>
      </c>
      <c r="U17" s="138" t="s">
        <v>33</v>
      </c>
      <c r="V17" s="19">
        <v>4</v>
      </c>
      <c r="W17" s="24">
        <v>4</v>
      </c>
      <c r="X17" s="16">
        <v>4</v>
      </c>
      <c r="Y17" s="29">
        <v>4</v>
      </c>
      <c r="Z17" s="30" t="s">
        <v>34</v>
      </c>
      <c r="AA17" s="31" t="s">
        <v>48</v>
      </c>
      <c r="AB17" s="138" t="s">
        <v>321</v>
      </c>
    </row>
    <row r="18" spans="1:28" ht="14.25">
      <c r="A18" s="130">
        <f t="shared" si="0"/>
        <v>17</v>
      </c>
      <c r="B18" s="41" t="s">
        <v>55</v>
      </c>
      <c r="C18" s="42" t="s">
        <v>323</v>
      </c>
      <c r="D18" s="15">
        <v>41.0570689885</v>
      </c>
      <c r="E18" s="15">
        <v>14.7022218568</v>
      </c>
      <c r="F18" s="17" t="s">
        <v>324</v>
      </c>
      <c r="G18" s="135">
        <v>196</v>
      </c>
      <c r="H18" s="135" t="s">
        <v>67</v>
      </c>
      <c r="I18" s="17" t="s">
        <v>325</v>
      </c>
      <c r="J18" s="17" t="s">
        <v>326</v>
      </c>
      <c r="K18" s="135" t="s">
        <v>271</v>
      </c>
      <c r="L18" s="135" t="s">
        <v>31</v>
      </c>
      <c r="M18" s="42" t="s">
        <v>323</v>
      </c>
      <c r="N18" s="27">
        <v>2023</v>
      </c>
      <c r="O18" s="27"/>
      <c r="P18" s="28">
        <v>2023</v>
      </c>
      <c r="Q18" s="28"/>
      <c r="R18" s="142">
        <v>2023</v>
      </c>
      <c r="S18" s="142"/>
      <c r="T18" s="18">
        <v>4</v>
      </c>
      <c r="U18" s="138" t="s">
        <v>33</v>
      </c>
      <c r="V18" s="19">
        <v>4</v>
      </c>
      <c r="W18" s="24">
        <v>4</v>
      </c>
      <c r="X18" s="16"/>
      <c r="Y18" s="29">
        <v>4</v>
      </c>
      <c r="Z18" s="16" t="s">
        <v>32</v>
      </c>
      <c r="AA18" s="17"/>
      <c r="AB18" s="138" t="s">
        <v>323</v>
      </c>
    </row>
    <row r="19" spans="1:28" ht="14.25">
      <c r="A19" s="130">
        <f t="shared" si="0"/>
        <v>18</v>
      </c>
      <c r="B19" s="41" t="s">
        <v>49</v>
      </c>
      <c r="C19" s="42" t="s">
        <v>327</v>
      </c>
      <c r="D19" s="15">
        <v>41.1093076668</v>
      </c>
      <c r="E19" s="15">
        <v>14.7498179688</v>
      </c>
      <c r="F19" s="17" t="s">
        <v>324</v>
      </c>
      <c r="G19" s="135">
        <v>123</v>
      </c>
      <c r="H19" s="135" t="s">
        <v>27</v>
      </c>
      <c r="I19" s="17" t="s">
        <v>273</v>
      </c>
      <c r="J19" s="17" t="s">
        <v>328</v>
      </c>
      <c r="K19" s="135" t="s">
        <v>271</v>
      </c>
      <c r="L19" s="135" t="s">
        <v>31</v>
      </c>
      <c r="M19" s="42" t="s">
        <v>327</v>
      </c>
      <c r="N19" s="27">
        <v>2023</v>
      </c>
      <c r="O19" s="27"/>
      <c r="P19" s="28">
        <v>2023</v>
      </c>
      <c r="Q19" s="28"/>
      <c r="R19" s="142">
        <v>2023</v>
      </c>
      <c r="S19" s="142"/>
      <c r="T19" s="18">
        <v>4</v>
      </c>
      <c r="U19" s="138" t="s">
        <v>33</v>
      </c>
      <c r="V19" s="19">
        <v>4</v>
      </c>
      <c r="W19" s="24">
        <v>4</v>
      </c>
      <c r="X19" s="16">
        <v>4</v>
      </c>
      <c r="Y19" s="29">
        <v>4</v>
      </c>
      <c r="Z19" s="22" t="s">
        <v>34</v>
      </c>
      <c r="AA19" s="23" t="s">
        <v>35</v>
      </c>
      <c r="AB19" s="138" t="s">
        <v>327</v>
      </c>
    </row>
    <row r="20" spans="1:28" ht="14.25" customHeight="1">
      <c r="A20" s="130">
        <f t="shared" si="0"/>
        <v>19</v>
      </c>
      <c r="B20" s="41" t="s">
        <v>55</v>
      </c>
      <c r="C20" s="42" t="s">
        <v>329</v>
      </c>
      <c r="D20" s="15">
        <v>41.2350218525</v>
      </c>
      <c r="E20" s="15">
        <v>14.5383176372</v>
      </c>
      <c r="F20" s="17" t="s">
        <v>330</v>
      </c>
      <c r="G20" s="135">
        <v>95</v>
      </c>
      <c r="H20" s="135" t="s">
        <v>58</v>
      </c>
      <c r="I20" s="17" t="s">
        <v>331</v>
      </c>
      <c r="J20" s="17" t="s">
        <v>332</v>
      </c>
      <c r="K20" s="135" t="s">
        <v>271</v>
      </c>
      <c r="L20" s="135" t="s">
        <v>31</v>
      </c>
      <c r="M20" s="42" t="s">
        <v>329</v>
      </c>
      <c r="N20" s="27">
        <v>2023</v>
      </c>
      <c r="O20" s="27"/>
      <c r="P20" s="28">
        <v>2023</v>
      </c>
      <c r="Q20" s="28"/>
      <c r="R20" s="16" t="s">
        <v>32</v>
      </c>
      <c r="S20" s="135"/>
      <c r="T20" s="18">
        <v>4</v>
      </c>
      <c r="U20" s="138" t="s">
        <v>33</v>
      </c>
      <c r="V20" s="19">
        <v>4</v>
      </c>
      <c r="W20" s="24">
        <v>4</v>
      </c>
      <c r="X20" s="16"/>
      <c r="Y20" s="29">
        <v>4</v>
      </c>
      <c r="Z20" s="30" t="s">
        <v>34</v>
      </c>
      <c r="AA20" s="31" t="s">
        <v>48</v>
      </c>
      <c r="AB20" s="138" t="s">
        <v>329</v>
      </c>
    </row>
    <row r="21" spans="1:28" ht="14.25">
      <c r="A21" s="130">
        <f t="shared" si="0"/>
        <v>20</v>
      </c>
      <c r="B21" s="41" t="s">
        <v>49</v>
      </c>
      <c r="C21" s="42" t="s">
        <v>333</v>
      </c>
      <c r="D21" s="15">
        <v>41.2163750704</v>
      </c>
      <c r="E21" s="15">
        <v>14.5248969397</v>
      </c>
      <c r="F21" s="17" t="s">
        <v>330</v>
      </c>
      <c r="G21" s="135">
        <v>53</v>
      </c>
      <c r="H21" s="135" t="s">
        <v>67</v>
      </c>
      <c r="I21" s="17" t="s">
        <v>290</v>
      </c>
      <c r="J21" s="17" t="s">
        <v>334</v>
      </c>
      <c r="K21" s="135" t="s">
        <v>271</v>
      </c>
      <c r="L21" s="135" t="s">
        <v>31</v>
      </c>
      <c r="M21" s="42" t="s">
        <v>333</v>
      </c>
      <c r="N21" s="27">
        <v>2023</v>
      </c>
      <c r="O21" s="27"/>
      <c r="P21" s="28">
        <v>2023</v>
      </c>
      <c r="Q21" s="28"/>
      <c r="R21" s="16" t="s">
        <v>32</v>
      </c>
      <c r="S21" s="135"/>
      <c r="T21" s="18">
        <v>4</v>
      </c>
      <c r="U21" s="138" t="s">
        <v>33</v>
      </c>
      <c r="V21" s="19">
        <v>4</v>
      </c>
      <c r="W21" s="24">
        <v>4</v>
      </c>
      <c r="X21" s="16">
        <v>4</v>
      </c>
      <c r="Y21" s="29">
        <v>4</v>
      </c>
      <c r="Z21" s="16" t="s">
        <v>32</v>
      </c>
      <c r="AA21" s="17"/>
      <c r="AB21" s="138" t="s">
        <v>333</v>
      </c>
    </row>
    <row r="22" spans="1:28" ht="14.25">
      <c r="A22" s="130">
        <f t="shared" si="0"/>
        <v>21</v>
      </c>
      <c r="B22" s="41" t="s">
        <v>55</v>
      </c>
      <c r="C22" s="42" t="s">
        <v>335</v>
      </c>
      <c r="D22" s="15">
        <v>41.1174626488</v>
      </c>
      <c r="E22" s="15">
        <v>14.8069634219</v>
      </c>
      <c r="F22" s="17" t="s">
        <v>336</v>
      </c>
      <c r="G22" s="135">
        <v>163</v>
      </c>
      <c r="H22" s="135" t="s">
        <v>27</v>
      </c>
      <c r="I22" s="17" t="s">
        <v>273</v>
      </c>
      <c r="J22" s="17" t="s">
        <v>337</v>
      </c>
      <c r="K22" s="135" t="s">
        <v>271</v>
      </c>
      <c r="L22" s="135" t="s">
        <v>31</v>
      </c>
      <c r="M22" s="42" t="s">
        <v>335</v>
      </c>
      <c r="N22" s="27">
        <v>2023</v>
      </c>
      <c r="O22" s="27"/>
      <c r="P22" s="28">
        <v>2023</v>
      </c>
      <c r="Q22" s="28"/>
      <c r="R22" s="16" t="s">
        <v>32</v>
      </c>
      <c r="S22" s="135"/>
      <c r="T22" s="18">
        <v>4</v>
      </c>
      <c r="U22" s="138" t="s">
        <v>33</v>
      </c>
      <c r="V22" s="19">
        <v>4</v>
      </c>
      <c r="W22" s="24">
        <v>4</v>
      </c>
      <c r="X22" s="16">
        <v>4</v>
      </c>
      <c r="Y22" s="29">
        <v>4</v>
      </c>
      <c r="Z22" s="16" t="s">
        <v>32</v>
      </c>
      <c r="AA22" s="17"/>
      <c r="AB22" s="138" t="s">
        <v>335</v>
      </c>
    </row>
    <row r="23" spans="1:28" ht="14.25">
      <c r="A23" s="130">
        <f t="shared" si="0"/>
        <v>22</v>
      </c>
      <c r="B23" s="41" t="s">
        <v>42</v>
      </c>
      <c r="C23" s="42" t="s">
        <v>338</v>
      </c>
      <c r="D23" s="15">
        <v>41.1474486172</v>
      </c>
      <c r="E23" s="15">
        <v>14.8340935519</v>
      </c>
      <c r="F23" s="17" t="s">
        <v>339</v>
      </c>
      <c r="G23" s="135">
        <v>130</v>
      </c>
      <c r="H23" s="135" t="s">
        <v>27</v>
      </c>
      <c r="I23" s="17" t="s">
        <v>273</v>
      </c>
      <c r="J23" s="17" t="s">
        <v>340</v>
      </c>
      <c r="K23" s="135" t="s">
        <v>271</v>
      </c>
      <c r="L23" s="137" t="s">
        <v>31</v>
      </c>
      <c r="M23" s="42" t="s">
        <v>338</v>
      </c>
      <c r="N23" s="16" t="s">
        <v>32</v>
      </c>
      <c r="O23" s="135"/>
      <c r="P23" s="16" t="s">
        <v>32</v>
      </c>
      <c r="Q23" s="135"/>
      <c r="R23" s="16" t="s">
        <v>32</v>
      </c>
      <c r="S23" s="135"/>
      <c r="T23" s="18">
        <v>4</v>
      </c>
      <c r="U23" s="138" t="s">
        <v>33</v>
      </c>
      <c r="V23" s="19">
        <v>4</v>
      </c>
      <c r="W23" s="24">
        <v>4</v>
      </c>
      <c r="X23" s="16"/>
      <c r="Y23" s="29">
        <v>4</v>
      </c>
      <c r="Z23" s="30" t="s">
        <v>34</v>
      </c>
      <c r="AA23" s="31" t="s">
        <v>48</v>
      </c>
      <c r="AB23" s="138" t="s">
        <v>338</v>
      </c>
    </row>
    <row r="24" spans="1:28" ht="14.25">
      <c r="A24" s="130">
        <f t="shared" si="0"/>
        <v>23</v>
      </c>
      <c r="B24" s="141" t="s">
        <v>231</v>
      </c>
      <c r="C24" s="132" t="s">
        <v>341</v>
      </c>
      <c r="D24" s="133">
        <v>41.401516</v>
      </c>
      <c r="E24" s="133">
        <v>14.946014</v>
      </c>
      <c r="F24" s="17" t="s">
        <v>342</v>
      </c>
      <c r="G24" s="135">
        <v>360</v>
      </c>
      <c r="H24" s="133" t="s">
        <v>343</v>
      </c>
      <c r="I24" s="17" t="s">
        <v>344</v>
      </c>
      <c r="J24" s="17" t="s">
        <v>345</v>
      </c>
      <c r="K24" s="135" t="s">
        <v>271</v>
      </c>
      <c r="L24" s="137" t="s">
        <v>144</v>
      </c>
      <c r="M24" s="132" t="s">
        <v>341</v>
      </c>
      <c r="N24" s="32" t="s">
        <v>34</v>
      </c>
      <c r="O24" s="44">
        <v>2</v>
      </c>
      <c r="P24" s="33" t="s">
        <v>34</v>
      </c>
      <c r="Q24" s="33">
        <v>2</v>
      </c>
      <c r="R24" s="36" t="s">
        <v>34</v>
      </c>
      <c r="S24" s="36">
        <v>2</v>
      </c>
      <c r="T24" s="18">
        <v>4</v>
      </c>
      <c r="U24" s="16" t="s">
        <v>32</v>
      </c>
      <c r="V24" s="17"/>
      <c r="W24" s="24">
        <v>4</v>
      </c>
      <c r="X24" s="16"/>
      <c r="Y24" s="29">
        <v>4</v>
      </c>
      <c r="Z24" s="16" t="s">
        <v>32</v>
      </c>
      <c r="AA24" s="17"/>
      <c r="AB24" s="133" t="s">
        <v>341</v>
      </c>
    </row>
    <row r="25" spans="1:28" ht="14.25">
      <c r="A25" s="130">
        <f t="shared" si="0"/>
        <v>24</v>
      </c>
      <c r="B25" s="141" t="s">
        <v>139</v>
      </c>
      <c r="C25" s="42" t="s">
        <v>346</v>
      </c>
      <c r="D25" s="15">
        <v>41.4140624806</v>
      </c>
      <c r="E25" s="15">
        <v>14.970588592</v>
      </c>
      <c r="F25" s="17" t="s">
        <v>342</v>
      </c>
      <c r="G25" s="135">
        <v>309</v>
      </c>
      <c r="H25" s="135" t="s">
        <v>215</v>
      </c>
      <c r="I25" s="17" t="s">
        <v>344</v>
      </c>
      <c r="J25" s="17" t="s">
        <v>347</v>
      </c>
      <c r="K25" s="135" t="s">
        <v>271</v>
      </c>
      <c r="L25" s="135" t="s">
        <v>144</v>
      </c>
      <c r="M25" s="42" t="s">
        <v>346</v>
      </c>
      <c r="N25" s="32" t="s">
        <v>34</v>
      </c>
      <c r="O25" s="44">
        <v>2</v>
      </c>
      <c r="P25" s="33" t="s">
        <v>34</v>
      </c>
      <c r="Q25" s="33">
        <v>2</v>
      </c>
      <c r="R25" s="16" t="s">
        <v>32</v>
      </c>
      <c r="S25" s="135"/>
      <c r="T25" s="18">
        <v>4</v>
      </c>
      <c r="U25" s="16" t="s">
        <v>32</v>
      </c>
      <c r="V25" s="17"/>
      <c r="W25" s="24">
        <v>4</v>
      </c>
      <c r="X25" s="16"/>
      <c r="Y25" s="29">
        <v>4</v>
      </c>
      <c r="Z25" s="16" t="s">
        <v>32</v>
      </c>
      <c r="AA25" s="17"/>
      <c r="AB25" s="138" t="s">
        <v>346</v>
      </c>
    </row>
    <row r="26" spans="1:28" ht="14.25">
      <c r="A26" s="130">
        <f t="shared" si="0"/>
        <v>25</v>
      </c>
      <c r="B26" s="41" t="s">
        <v>49</v>
      </c>
      <c r="C26" s="132" t="s">
        <v>348</v>
      </c>
      <c r="D26" s="133">
        <v>41.416155</v>
      </c>
      <c r="E26" s="133">
        <v>14.974438</v>
      </c>
      <c r="F26" s="17" t="s">
        <v>282</v>
      </c>
      <c r="G26" s="135">
        <v>309</v>
      </c>
      <c r="H26" s="133" t="s">
        <v>45</v>
      </c>
      <c r="I26" s="17" t="s">
        <v>286</v>
      </c>
      <c r="J26" s="17" t="s">
        <v>349</v>
      </c>
      <c r="K26" s="135" t="s">
        <v>271</v>
      </c>
      <c r="L26" s="137" t="s">
        <v>144</v>
      </c>
      <c r="M26" s="132" t="s">
        <v>348</v>
      </c>
      <c r="N26" s="32" t="s">
        <v>34</v>
      </c>
      <c r="O26" s="32">
        <v>3</v>
      </c>
      <c r="P26" s="33" t="s">
        <v>34</v>
      </c>
      <c r="Q26" s="33">
        <v>2</v>
      </c>
      <c r="R26" s="36" t="s">
        <v>34</v>
      </c>
      <c r="S26" s="36">
        <v>2</v>
      </c>
      <c r="T26" s="18">
        <v>4</v>
      </c>
      <c r="U26" s="16" t="s">
        <v>32</v>
      </c>
      <c r="V26" s="17"/>
      <c r="W26" s="24">
        <v>4</v>
      </c>
      <c r="X26" s="16"/>
      <c r="Y26" s="29">
        <v>4</v>
      </c>
      <c r="Z26" s="30" t="s">
        <v>34</v>
      </c>
      <c r="AA26" s="31" t="s">
        <v>48</v>
      </c>
      <c r="AB26" s="133" t="s">
        <v>348</v>
      </c>
    </row>
    <row r="27" spans="1:28" ht="14.25">
      <c r="A27" s="130">
        <f t="shared" si="0"/>
        <v>26</v>
      </c>
      <c r="B27" s="141" t="s">
        <v>231</v>
      </c>
      <c r="C27" s="132" t="s">
        <v>350</v>
      </c>
      <c r="D27" s="133">
        <v>41.277781</v>
      </c>
      <c r="E27" s="133">
        <v>15.119374</v>
      </c>
      <c r="F27" s="17" t="s">
        <v>351</v>
      </c>
      <c r="G27" s="135">
        <v>514</v>
      </c>
      <c r="H27" s="133" t="s">
        <v>45</v>
      </c>
      <c r="I27" s="17" t="s">
        <v>352</v>
      </c>
      <c r="J27" s="17" t="s">
        <v>353</v>
      </c>
      <c r="K27" s="135" t="s">
        <v>271</v>
      </c>
      <c r="L27" s="137" t="s">
        <v>144</v>
      </c>
      <c r="M27" s="132" t="s">
        <v>350</v>
      </c>
      <c r="N27" s="32" t="s">
        <v>34</v>
      </c>
      <c r="O27" s="44">
        <v>2</v>
      </c>
      <c r="P27" s="33" t="s">
        <v>34</v>
      </c>
      <c r="Q27" s="33">
        <v>2</v>
      </c>
      <c r="R27" s="16" t="s">
        <v>32</v>
      </c>
      <c r="S27" s="135"/>
      <c r="T27" s="18">
        <v>4</v>
      </c>
      <c r="U27" s="16" t="s">
        <v>32</v>
      </c>
      <c r="V27" s="17"/>
      <c r="W27" s="24">
        <v>4</v>
      </c>
      <c r="X27" s="16"/>
      <c r="Y27" s="29">
        <v>4</v>
      </c>
      <c r="Z27" s="30" t="s">
        <v>34</v>
      </c>
      <c r="AA27" s="31" t="s">
        <v>48</v>
      </c>
      <c r="AB27" s="133" t="s">
        <v>350</v>
      </c>
    </row>
    <row r="28" spans="15:27" s="143" customFormat="1" ht="14.25">
      <c r="O28" s="45">
        <f>SUM(O2:O27)</f>
        <v>26</v>
      </c>
      <c r="Q28" s="45">
        <f>SUM(Q2:Q27)</f>
        <v>20</v>
      </c>
      <c r="S28" s="45">
        <f>SUM(S2:S27)</f>
        <v>8</v>
      </c>
      <c r="T28" s="45">
        <f>SUM(T2:T27)</f>
        <v>104</v>
      </c>
      <c r="V28" s="45">
        <f>SUM(V2:V27)</f>
        <v>76</v>
      </c>
      <c r="W28" s="45">
        <f>SUM(W2:W27)</f>
        <v>104</v>
      </c>
      <c r="X28" s="45">
        <f>SUM(X2:X27)</f>
        <v>28</v>
      </c>
      <c r="Y28" s="45">
        <f>SUM(Y2:Y27)</f>
        <v>104</v>
      </c>
      <c r="AA28" s="103" t="s">
        <v>354</v>
      </c>
    </row>
  </sheetData>
  <sheetProtection selectLockedCells="1" selectUnlockedCells="1"/>
  <mergeCells count="26">
    <mergeCell ref="U1:V1"/>
    <mergeCell ref="N12:O12"/>
    <mergeCell ref="P12:Q12"/>
    <mergeCell ref="N13:O13"/>
    <mergeCell ref="P13:Q13"/>
    <mergeCell ref="N14:O14"/>
    <mergeCell ref="P14:Q14"/>
    <mergeCell ref="N15:O15"/>
    <mergeCell ref="P15:Q15"/>
    <mergeCell ref="N16:O16"/>
    <mergeCell ref="P16:Q16"/>
    <mergeCell ref="R16:S16"/>
    <mergeCell ref="N17:O17"/>
    <mergeCell ref="P17:Q17"/>
    <mergeCell ref="N18:O18"/>
    <mergeCell ref="P18:Q18"/>
    <mergeCell ref="R18:S18"/>
    <mergeCell ref="N19:O19"/>
    <mergeCell ref="P19:Q19"/>
    <mergeCell ref="R19:S19"/>
    <mergeCell ref="N20:O20"/>
    <mergeCell ref="P20:Q20"/>
    <mergeCell ref="N21:O21"/>
    <mergeCell ref="P21:Q21"/>
    <mergeCell ref="N22:O22"/>
    <mergeCell ref="P22:Q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A1" sqref="A1"/>
    </sheetView>
  </sheetViews>
  <sheetFormatPr defaultColWidth="9.140625" defaultRowHeight="15"/>
  <cols>
    <col min="12" max="12" width="12.140625" style="0" customWidth="1"/>
  </cols>
  <sheetData>
    <row r="1" spans="1:27" ht="96" customHeight="1">
      <c r="A1" s="144"/>
      <c r="B1" s="145" t="s">
        <v>0</v>
      </c>
      <c r="C1" s="145" t="s">
        <v>1</v>
      </c>
      <c r="D1" s="146" t="s">
        <v>2</v>
      </c>
      <c r="E1" s="146" t="s">
        <v>3</v>
      </c>
      <c r="F1" s="145" t="s">
        <v>4</v>
      </c>
      <c r="G1" s="145" t="s">
        <v>5</v>
      </c>
      <c r="H1" s="145" t="s">
        <v>6</v>
      </c>
      <c r="I1" s="145" t="s">
        <v>7</v>
      </c>
      <c r="J1" s="145" t="s">
        <v>8</v>
      </c>
      <c r="K1" s="145" t="s">
        <v>9</v>
      </c>
      <c r="L1" s="145" t="s">
        <v>204</v>
      </c>
      <c r="M1" s="147" t="s">
        <v>11</v>
      </c>
      <c r="N1" s="147" t="s">
        <v>12</v>
      </c>
      <c r="O1" s="148" t="s">
        <v>13</v>
      </c>
      <c r="P1" s="148" t="s">
        <v>14</v>
      </c>
      <c r="Q1" s="149" t="s">
        <v>15</v>
      </c>
      <c r="R1" s="149" t="s">
        <v>16</v>
      </c>
      <c r="S1" s="150" t="s">
        <v>17</v>
      </c>
      <c r="T1" s="145" t="s">
        <v>18</v>
      </c>
      <c r="U1" s="145"/>
      <c r="V1" s="151" t="s">
        <v>19</v>
      </c>
      <c r="W1" s="151" t="s">
        <v>20</v>
      </c>
      <c r="X1" s="152" t="s">
        <v>21</v>
      </c>
      <c r="Y1" s="153" t="s">
        <v>22</v>
      </c>
      <c r="Z1" s="153" t="s">
        <v>23</v>
      </c>
      <c r="AA1" s="145" t="s">
        <v>1</v>
      </c>
    </row>
    <row r="2" spans="1:27" ht="14.25">
      <c r="A2" s="12">
        <v>1</v>
      </c>
      <c r="B2" s="13" t="s">
        <v>355</v>
      </c>
      <c r="C2" s="14" t="s">
        <v>356</v>
      </c>
      <c r="D2" s="40">
        <v>41.10812</v>
      </c>
      <c r="E2" s="40">
        <v>14.032266</v>
      </c>
      <c r="F2" s="13" t="s">
        <v>357</v>
      </c>
      <c r="G2" s="12">
        <v>7</v>
      </c>
      <c r="H2" s="12" t="s">
        <v>58</v>
      </c>
      <c r="I2" s="13" t="s">
        <v>358</v>
      </c>
      <c r="J2" s="13" t="s">
        <v>359</v>
      </c>
      <c r="K2" s="12" t="s">
        <v>360</v>
      </c>
      <c r="L2" s="12" t="s">
        <v>31</v>
      </c>
      <c r="M2" s="32" t="s">
        <v>34</v>
      </c>
      <c r="N2" s="32">
        <v>3</v>
      </c>
      <c r="O2" s="33" t="s">
        <v>34</v>
      </c>
      <c r="P2" s="33">
        <v>2</v>
      </c>
      <c r="Q2" s="36" t="s">
        <v>34</v>
      </c>
      <c r="R2" s="36">
        <v>2</v>
      </c>
      <c r="S2" s="18">
        <v>4</v>
      </c>
      <c r="T2" s="138" t="s">
        <v>33</v>
      </c>
      <c r="U2" s="19">
        <v>4</v>
      </c>
      <c r="V2" s="20">
        <v>12</v>
      </c>
      <c r="W2" s="16"/>
      <c r="X2" s="21">
        <v>12</v>
      </c>
      <c r="Y2" s="22" t="s">
        <v>34</v>
      </c>
      <c r="Z2" s="23" t="s">
        <v>35</v>
      </c>
      <c r="AA2" s="14" t="s">
        <v>356</v>
      </c>
    </row>
    <row r="3" spans="1:27" ht="14.25">
      <c r="A3" s="12">
        <f aca="true" t="shared" si="0" ref="A3:A25">A2+1</f>
        <v>2</v>
      </c>
      <c r="B3" s="13" t="s">
        <v>117</v>
      </c>
      <c r="C3" s="14" t="s">
        <v>361</v>
      </c>
      <c r="D3" s="15">
        <v>41.0775963952</v>
      </c>
      <c r="E3" s="15">
        <v>13.9196835067</v>
      </c>
      <c r="F3" s="13" t="s">
        <v>357</v>
      </c>
      <c r="G3" s="12">
        <v>6</v>
      </c>
      <c r="H3" s="12" t="s">
        <v>27</v>
      </c>
      <c r="I3" s="13" t="s">
        <v>362</v>
      </c>
      <c r="J3" s="13" t="s">
        <v>363</v>
      </c>
      <c r="K3" s="12" t="s">
        <v>360</v>
      </c>
      <c r="L3" s="12" t="s">
        <v>31</v>
      </c>
      <c r="M3" s="16" t="s">
        <v>32</v>
      </c>
      <c r="N3" s="17"/>
      <c r="O3" s="16" t="s">
        <v>32</v>
      </c>
      <c r="P3" s="17"/>
      <c r="Q3" s="36" t="s">
        <v>34</v>
      </c>
      <c r="R3" s="36">
        <v>2</v>
      </c>
      <c r="S3" s="18">
        <v>4</v>
      </c>
      <c r="T3" s="138" t="s">
        <v>33</v>
      </c>
      <c r="U3" s="19">
        <v>4</v>
      </c>
      <c r="V3" s="20">
        <v>12</v>
      </c>
      <c r="W3" s="16">
        <v>4</v>
      </c>
      <c r="X3" s="21">
        <v>12</v>
      </c>
      <c r="Y3" s="22" t="s">
        <v>34</v>
      </c>
      <c r="Z3" s="23" t="s">
        <v>35</v>
      </c>
      <c r="AA3" s="14" t="s">
        <v>361</v>
      </c>
    </row>
    <row r="4" spans="1:27" ht="14.25">
      <c r="A4" s="12">
        <f t="shared" si="0"/>
        <v>3</v>
      </c>
      <c r="B4" s="13" t="s">
        <v>355</v>
      </c>
      <c r="C4" s="14" t="s">
        <v>364</v>
      </c>
      <c r="D4" s="15">
        <v>41.016786746</v>
      </c>
      <c r="E4" s="15">
        <v>14.0147688093</v>
      </c>
      <c r="F4" s="13" t="s">
        <v>365</v>
      </c>
      <c r="G4" s="12">
        <v>3</v>
      </c>
      <c r="H4" s="12" t="s">
        <v>67</v>
      </c>
      <c r="I4" s="13" t="s">
        <v>366</v>
      </c>
      <c r="J4" s="13" t="s">
        <v>367</v>
      </c>
      <c r="K4" s="12" t="s">
        <v>360</v>
      </c>
      <c r="L4" s="12" t="s">
        <v>31</v>
      </c>
      <c r="M4" s="16" t="s">
        <v>32</v>
      </c>
      <c r="N4" s="17"/>
      <c r="O4" s="16" t="s">
        <v>32</v>
      </c>
      <c r="P4" s="17"/>
      <c r="Q4" s="36" t="s">
        <v>34</v>
      </c>
      <c r="R4" s="36">
        <v>2</v>
      </c>
      <c r="S4" s="18">
        <v>4</v>
      </c>
      <c r="T4" s="138" t="s">
        <v>33</v>
      </c>
      <c r="U4" s="19">
        <v>4</v>
      </c>
      <c r="V4" s="24">
        <v>4</v>
      </c>
      <c r="W4" s="16">
        <v>4</v>
      </c>
      <c r="X4" s="21">
        <v>12</v>
      </c>
      <c r="Y4" s="30" t="s">
        <v>34</v>
      </c>
      <c r="Z4" s="31" t="s">
        <v>48</v>
      </c>
      <c r="AA4" s="14" t="s">
        <v>364</v>
      </c>
    </row>
    <row r="5" spans="1:27" ht="14.25">
      <c r="A5" s="12">
        <f t="shared" si="0"/>
        <v>4</v>
      </c>
      <c r="B5" s="154" t="s">
        <v>139</v>
      </c>
      <c r="C5" s="14" t="s">
        <v>368</v>
      </c>
      <c r="D5" s="40">
        <v>41.355914</v>
      </c>
      <c r="E5" s="40">
        <v>14.149662</v>
      </c>
      <c r="F5" s="13" t="s">
        <v>369</v>
      </c>
      <c r="G5" s="12">
        <v>120</v>
      </c>
      <c r="H5" s="12" t="s">
        <v>370</v>
      </c>
      <c r="I5" s="13" t="s">
        <v>371</v>
      </c>
      <c r="J5" s="13" t="s">
        <v>372</v>
      </c>
      <c r="K5" s="12" t="s">
        <v>360</v>
      </c>
      <c r="L5" s="26" t="s">
        <v>31</v>
      </c>
      <c r="M5" s="16" t="s">
        <v>32</v>
      </c>
      <c r="N5" s="17"/>
      <c r="O5" s="16" t="s">
        <v>32</v>
      </c>
      <c r="P5" s="17"/>
      <c r="Q5" s="16" t="s">
        <v>32</v>
      </c>
      <c r="R5" s="17"/>
      <c r="S5" s="18">
        <v>4</v>
      </c>
      <c r="T5" s="14" t="s">
        <v>88</v>
      </c>
      <c r="U5" s="13"/>
      <c r="V5" s="24">
        <v>4</v>
      </c>
      <c r="W5" s="16"/>
      <c r="X5" s="29">
        <v>4</v>
      </c>
      <c r="Y5" s="30" t="s">
        <v>34</v>
      </c>
      <c r="Z5" s="31" t="s">
        <v>48</v>
      </c>
      <c r="AA5" s="14" t="s">
        <v>368</v>
      </c>
    </row>
    <row r="6" spans="1:27" ht="14.25">
      <c r="A6" s="12">
        <f t="shared" si="0"/>
        <v>5</v>
      </c>
      <c r="B6" s="13" t="s">
        <v>373</v>
      </c>
      <c r="C6" s="14" t="s">
        <v>374</v>
      </c>
      <c r="D6" s="15">
        <v>41.2421245528</v>
      </c>
      <c r="E6" s="15">
        <v>13.7746413226</v>
      </c>
      <c r="F6" s="13" t="s">
        <v>375</v>
      </c>
      <c r="G6" s="12">
        <v>2</v>
      </c>
      <c r="H6" s="12" t="s">
        <v>27</v>
      </c>
      <c r="I6" s="13" t="s">
        <v>376</v>
      </c>
      <c r="J6" s="13" t="s">
        <v>377</v>
      </c>
      <c r="K6" s="12" t="s">
        <v>360</v>
      </c>
      <c r="L6" s="26" t="s">
        <v>31</v>
      </c>
      <c r="M6" s="16" t="s">
        <v>32</v>
      </c>
      <c r="N6" s="17"/>
      <c r="O6" s="16" t="s">
        <v>32</v>
      </c>
      <c r="P6" s="17"/>
      <c r="Q6" s="36" t="s">
        <v>34</v>
      </c>
      <c r="R6" s="36">
        <v>2</v>
      </c>
      <c r="S6" s="18">
        <v>4</v>
      </c>
      <c r="T6" s="138" t="s">
        <v>33</v>
      </c>
      <c r="U6" s="19">
        <v>4</v>
      </c>
      <c r="V6" s="24">
        <v>4</v>
      </c>
      <c r="W6" s="16"/>
      <c r="X6" s="29">
        <v>4</v>
      </c>
      <c r="Y6" s="22" t="s">
        <v>34</v>
      </c>
      <c r="Z6" s="23" t="s">
        <v>35</v>
      </c>
      <c r="AA6" s="14" t="s">
        <v>374</v>
      </c>
    </row>
    <row r="7" spans="1:27" ht="14.25">
      <c r="A7" s="12">
        <f t="shared" si="0"/>
        <v>6</v>
      </c>
      <c r="B7" s="13" t="s">
        <v>117</v>
      </c>
      <c r="C7" s="14" t="s">
        <v>378</v>
      </c>
      <c r="D7" s="15">
        <v>41.40565</v>
      </c>
      <c r="E7" s="15">
        <v>13.889195</v>
      </c>
      <c r="F7" s="13" t="s">
        <v>379</v>
      </c>
      <c r="G7" s="12">
        <v>21</v>
      </c>
      <c r="H7" s="12" t="s">
        <v>67</v>
      </c>
      <c r="I7" s="13" t="s">
        <v>380</v>
      </c>
      <c r="J7" s="13" t="s">
        <v>381</v>
      </c>
      <c r="K7" s="12" t="s">
        <v>360</v>
      </c>
      <c r="L7" s="26" t="s">
        <v>31</v>
      </c>
      <c r="M7" s="32" t="s">
        <v>34</v>
      </c>
      <c r="N7" s="32">
        <v>3</v>
      </c>
      <c r="O7" s="33" t="s">
        <v>34</v>
      </c>
      <c r="P7" s="33">
        <v>2</v>
      </c>
      <c r="Q7" s="36" t="s">
        <v>34</v>
      </c>
      <c r="R7" s="36">
        <v>2</v>
      </c>
      <c r="S7" s="18">
        <v>4</v>
      </c>
      <c r="T7" s="138" t="s">
        <v>33</v>
      </c>
      <c r="U7" s="19">
        <v>4</v>
      </c>
      <c r="V7" s="24">
        <v>4</v>
      </c>
      <c r="W7" s="16">
        <v>4</v>
      </c>
      <c r="X7" s="29">
        <v>4</v>
      </c>
      <c r="Y7" s="16" t="s">
        <v>32</v>
      </c>
      <c r="Z7" s="17"/>
      <c r="AA7" s="14" t="s">
        <v>378</v>
      </c>
    </row>
    <row r="8" spans="1:27" ht="14.25">
      <c r="A8" s="12">
        <f t="shared" si="0"/>
        <v>7</v>
      </c>
      <c r="B8" s="13" t="s">
        <v>24</v>
      </c>
      <c r="C8" s="14" t="s">
        <v>382</v>
      </c>
      <c r="D8" s="15">
        <v>41.0333950106</v>
      </c>
      <c r="E8" s="15">
        <v>14.0806952315</v>
      </c>
      <c r="F8" s="13" t="s">
        <v>383</v>
      </c>
      <c r="G8" s="12">
        <v>3</v>
      </c>
      <c r="H8" s="12" t="s">
        <v>384</v>
      </c>
      <c r="I8" s="13" t="s">
        <v>385</v>
      </c>
      <c r="J8" s="13" t="s">
        <v>386</v>
      </c>
      <c r="K8" s="12" t="s">
        <v>360</v>
      </c>
      <c r="L8" s="12" t="s">
        <v>31</v>
      </c>
      <c r="M8" s="16" t="s">
        <v>32</v>
      </c>
      <c r="N8" s="17"/>
      <c r="O8" s="16" t="s">
        <v>32</v>
      </c>
      <c r="P8" s="17"/>
      <c r="Q8" s="16" t="s">
        <v>32</v>
      </c>
      <c r="R8" s="17"/>
      <c r="S8" s="18">
        <v>4</v>
      </c>
      <c r="T8" s="138" t="s">
        <v>33</v>
      </c>
      <c r="U8" s="19">
        <v>4</v>
      </c>
      <c r="V8" s="20">
        <v>12</v>
      </c>
      <c r="W8" s="16">
        <v>4</v>
      </c>
      <c r="X8" s="21">
        <v>12</v>
      </c>
      <c r="Y8" s="22" t="s">
        <v>34</v>
      </c>
      <c r="Z8" s="23" t="s">
        <v>35</v>
      </c>
      <c r="AA8" s="14" t="s">
        <v>382</v>
      </c>
    </row>
    <row r="9" spans="1:27" ht="14.25">
      <c r="A9" s="12">
        <f t="shared" si="0"/>
        <v>8</v>
      </c>
      <c r="B9" s="13" t="s">
        <v>24</v>
      </c>
      <c r="C9" s="14" t="s">
        <v>387</v>
      </c>
      <c r="D9" s="15">
        <v>40.9915256948</v>
      </c>
      <c r="E9" s="15">
        <v>13.9782665185</v>
      </c>
      <c r="F9" s="13" t="s">
        <v>383</v>
      </c>
      <c r="G9" s="12">
        <v>2</v>
      </c>
      <c r="H9" s="12" t="s">
        <v>58</v>
      </c>
      <c r="I9" s="13" t="s">
        <v>388</v>
      </c>
      <c r="J9" s="13" t="s">
        <v>389</v>
      </c>
      <c r="K9" s="12" t="s">
        <v>360</v>
      </c>
      <c r="L9" s="12" t="s">
        <v>31</v>
      </c>
      <c r="M9" s="16" t="s">
        <v>32</v>
      </c>
      <c r="N9" s="17"/>
      <c r="O9" s="16" t="s">
        <v>32</v>
      </c>
      <c r="P9" s="17"/>
      <c r="Q9" s="16" t="s">
        <v>32</v>
      </c>
      <c r="R9" s="17"/>
      <c r="S9" s="18">
        <v>4</v>
      </c>
      <c r="T9" s="138" t="s">
        <v>33</v>
      </c>
      <c r="U9" s="19">
        <v>4</v>
      </c>
      <c r="V9" s="20">
        <v>12</v>
      </c>
      <c r="W9" s="16">
        <v>4</v>
      </c>
      <c r="X9" s="21">
        <v>12</v>
      </c>
      <c r="Y9" s="22" t="s">
        <v>34</v>
      </c>
      <c r="Z9" s="23" t="s">
        <v>35</v>
      </c>
      <c r="AA9" s="14" t="s">
        <v>387</v>
      </c>
    </row>
    <row r="10" spans="1:27" ht="14.25" customHeight="1">
      <c r="A10" s="12">
        <f t="shared" si="0"/>
        <v>9</v>
      </c>
      <c r="B10" s="13" t="s">
        <v>355</v>
      </c>
      <c r="C10" s="14" t="s">
        <v>390</v>
      </c>
      <c r="D10" s="15">
        <v>41.1626878751</v>
      </c>
      <c r="E10" s="15">
        <v>13.8486940631</v>
      </c>
      <c r="F10" s="13" t="s">
        <v>391</v>
      </c>
      <c r="G10" s="12">
        <v>6</v>
      </c>
      <c r="H10" s="12" t="s">
        <v>58</v>
      </c>
      <c r="I10" s="13" t="s">
        <v>392</v>
      </c>
      <c r="J10" s="13" t="s">
        <v>393</v>
      </c>
      <c r="K10" s="12" t="s">
        <v>360</v>
      </c>
      <c r="L10" s="12" t="s">
        <v>31</v>
      </c>
      <c r="M10" s="27">
        <v>2022</v>
      </c>
      <c r="N10" s="27"/>
      <c r="O10" s="28">
        <v>2022</v>
      </c>
      <c r="P10" s="28"/>
      <c r="Q10" s="142">
        <v>2022</v>
      </c>
      <c r="R10" s="142"/>
      <c r="S10" s="18">
        <v>4</v>
      </c>
      <c r="T10" s="138" t="s">
        <v>33</v>
      </c>
      <c r="U10" s="19">
        <v>4</v>
      </c>
      <c r="V10" s="20">
        <v>12</v>
      </c>
      <c r="W10" s="16">
        <v>4</v>
      </c>
      <c r="X10" s="21">
        <v>12</v>
      </c>
      <c r="Y10" s="22" t="s">
        <v>34</v>
      </c>
      <c r="Z10" s="23" t="s">
        <v>35</v>
      </c>
      <c r="AA10" s="14" t="s">
        <v>390</v>
      </c>
    </row>
    <row r="11" spans="1:27" ht="14.25" customHeight="1">
      <c r="A11" s="12">
        <f t="shared" si="0"/>
        <v>10</v>
      </c>
      <c r="B11" s="13" t="s">
        <v>49</v>
      </c>
      <c r="C11" s="14" t="s">
        <v>394</v>
      </c>
      <c r="D11" s="15">
        <v>41.1447844511</v>
      </c>
      <c r="E11" s="15">
        <v>14.2938303782</v>
      </c>
      <c r="F11" s="13" t="s">
        <v>395</v>
      </c>
      <c r="G11" s="12">
        <v>35</v>
      </c>
      <c r="H11" s="12" t="s">
        <v>396</v>
      </c>
      <c r="I11" s="13" t="s">
        <v>397</v>
      </c>
      <c r="J11" s="13" t="s">
        <v>398</v>
      </c>
      <c r="K11" s="12" t="s">
        <v>360</v>
      </c>
      <c r="L11" s="12" t="s">
        <v>31</v>
      </c>
      <c r="M11" s="27">
        <v>2022</v>
      </c>
      <c r="N11" s="27"/>
      <c r="O11" s="28">
        <v>2022</v>
      </c>
      <c r="P11" s="28"/>
      <c r="Q11" s="16" t="s">
        <v>32</v>
      </c>
      <c r="R11" s="17"/>
      <c r="S11" s="18">
        <v>4</v>
      </c>
      <c r="T11" s="138" t="s">
        <v>33</v>
      </c>
      <c r="U11" s="19">
        <v>4</v>
      </c>
      <c r="V11" s="24">
        <v>4</v>
      </c>
      <c r="W11" s="16"/>
      <c r="X11" s="29">
        <v>4</v>
      </c>
      <c r="Y11" s="30" t="s">
        <v>34</v>
      </c>
      <c r="Z11" s="31" t="s">
        <v>48</v>
      </c>
      <c r="AA11" s="14" t="s">
        <v>394</v>
      </c>
    </row>
    <row r="12" spans="1:27" ht="14.25" customHeight="1">
      <c r="A12" s="12">
        <f t="shared" si="0"/>
        <v>11</v>
      </c>
      <c r="B12" s="13" t="s">
        <v>117</v>
      </c>
      <c r="C12" s="14" t="s">
        <v>399</v>
      </c>
      <c r="D12" s="15">
        <v>41.1572267524</v>
      </c>
      <c r="E12" s="15">
        <v>14.0271973495</v>
      </c>
      <c r="F12" s="13" t="s">
        <v>400</v>
      </c>
      <c r="G12" s="12">
        <v>20</v>
      </c>
      <c r="H12" s="12" t="s">
        <v>58</v>
      </c>
      <c r="I12" s="13" t="s">
        <v>401</v>
      </c>
      <c r="J12" s="13" t="s">
        <v>402</v>
      </c>
      <c r="K12" s="12" t="s">
        <v>360</v>
      </c>
      <c r="L12" s="12" t="s">
        <v>31</v>
      </c>
      <c r="M12" s="16" t="s">
        <v>32</v>
      </c>
      <c r="N12" s="17"/>
      <c r="O12" s="16" t="s">
        <v>32</v>
      </c>
      <c r="P12" s="17"/>
      <c r="Q12" s="142">
        <v>2022</v>
      </c>
      <c r="R12" s="142"/>
      <c r="S12" s="18">
        <v>4</v>
      </c>
      <c r="T12" s="138" t="s">
        <v>33</v>
      </c>
      <c r="U12" s="19">
        <v>4</v>
      </c>
      <c r="V12" s="20">
        <v>12</v>
      </c>
      <c r="W12" s="16"/>
      <c r="X12" s="21">
        <v>12</v>
      </c>
      <c r="Y12" s="22" t="s">
        <v>34</v>
      </c>
      <c r="Z12" s="23" t="s">
        <v>35</v>
      </c>
      <c r="AA12" s="14" t="s">
        <v>399</v>
      </c>
    </row>
    <row r="13" spans="1:27" ht="14.25">
      <c r="A13" s="12">
        <f t="shared" si="0"/>
        <v>12</v>
      </c>
      <c r="B13" s="13" t="s">
        <v>24</v>
      </c>
      <c r="C13" s="14" t="s">
        <v>403</v>
      </c>
      <c r="D13" s="15">
        <v>41.101488</v>
      </c>
      <c r="E13" s="15">
        <v>13.892741</v>
      </c>
      <c r="F13" s="13" t="s">
        <v>404</v>
      </c>
      <c r="G13" s="12">
        <v>1</v>
      </c>
      <c r="H13" s="12" t="s">
        <v>27</v>
      </c>
      <c r="I13" s="13" t="s">
        <v>362</v>
      </c>
      <c r="J13" s="13" t="s">
        <v>405</v>
      </c>
      <c r="K13" s="12" t="s">
        <v>360</v>
      </c>
      <c r="L13" s="12" t="s">
        <v>31</v>
      </c>
      <c r="M13" s="32" t="s">
        <v>34</v>
      </c>
      <c r="N13" s="32">
        <v>3</v>
      </c>
      <c r="O13" s="33" t="s">
        <v>34</v>
      </c>
      <c r="P13" s="33">
        <v>2</v>
      </c>
      <c r="Q13" s="36" t="s">
        <v>34</v>
      </c>
      <c r="R13" s="36">
        <v>2</v>
      </c>
      <c r="S13" s="18">
        <v>4</v>
      </c>
      <c r="T13" s="138" t="s">
        <v>33</v>
      </c>
      <c r="U13" s="19">
        <v>4</v>
      </c>
      <c r="V13" s="24">
        <v>4</v>
      </c>
      <c r="W13" s="16">
        <v>4</v>
      </c>
      <c r="X13" s="29">
        <v>4</v>
      </c>
      <c r="Y13" s="22" t="s">
        <v>34</v>
      </c>
      <c r="Z13" s="23" t="s">
        <v>35</v>
      </c>
      <c r="AA13" s="14" t="s">
        <v>403</v>
      </c>
    </row>
    <row r="14" spans="1:27" ht="14.25" customHeight="1">
      <c r="A14" s="12">
        <f t="shared" si="0"/>
        <v>13</v>
      </c>
      <c r="B14" s="13" t="s">
        <v>49</v>
      </c>
      <c r="C14" s="14" t="s">
        <v>406</v>
      </c>
      <c r="D14" s="15">
        <v>41.3077966241</v>
      </c>
      <c r="E14" s="15">
        <v>14.3128723319</v>
      </c>
      <c r="F14" s="13" t="s">
        <v>407</v>
      </c>
      <c r="G14" s="12">
        <v>79</v>
      </c>
      <c r="H14" s="12" t="s">
        <v>67</v>
      </c>
      <c r="I14" s="13" t="s">
        <v>408</v>
      </c>
      <c r="J14" s="13" t="s">
        <v>409</v>
      </c>
      <c r="K14" s="12" t="s">
        <v>360</v>
      </c>
      <c r="L14" s="12" t="s">
        <v>31</v>
      </c>
      <c r="M14" s="27">
        <v>2022</v>
      </c>
      <c r="N14" s="27"/>
      <c r="O14" s="28">
        <v>2022</v>
      </c>
      <c r="P14" s="28"/>
      <c r="Q14" s="142">
        <v>2022</v>
      </c>
      <c r="R14" s="142"/>
      <c r="S14" s="18">
        <v>4</v>
      </c>
      <c r="T14" s="138" t="s">
        <v>33</v>
      </c>
      <c r="U14" s="19">
        <v>4</v>
      </c>
      <c r="V14" s="24">
        <v>4</v>
      </c>
      <c r="W14" s="16"/>
      <c r="X14" s="29">
        <v>4</v>
      </c>
      <c r="Y14" s="16" t="s">
        <v>32</v>
      </c>
      <c r="Z14" s="13"/>
      <c r="AA14" s="14" t="s">
        <v>406</v>
      </c>
    </row>
    <row r="15" spans="1:27" ht="14.25" customHeight="1">
      <c r="A15" s="12">
        <f t="shared" si="0"/>
        <v>14</v>
      </c>
      <c r="B15" s="13" t="s">
        <v>49</v>
      </c>
      <c r="C15" s="14" t="s">
        <v>410</v>
      </c>
      <c r="D15" s="15">
        <v>41.2947433575</v>
      </c>
      <c r="E15" s="15">
        <v>14.3403961177</v>
      </c>
      <c r="F15" s="13" t="s">
        <v>407</v>
      </c>
      <c r="G15" s="12">
        <v>81</v>
      </c>
      <c r="H15" s="12" t="s">
        <v>67</v>
      </c>
      <c r="I15" s="13" t="s">
        <v>408</v>
      </c>
      <c r="J15" s="13" t="s">
        <v>411</v>
      </c>
      <c r="K15" s="12" t="s">
        <v>360</v>
      </c>
      <c r="L15" s="12" t="s">
        <v>31</v>
      </c>
      <c r="M15" s="27">
        <v>2022</v>
      </c>
      <c r="N15" s="27"/>
      <c r="O15" s="28">
        <v>2022</v>
      </c>
      <c r="P15" s="28"/>
      <c r="Q15" s="16" t="s">
        <v>32</v>
      </c>
      <c r="R15" s="17"/>
      <c r="S15" s="18">
        <v>4</v>
      </c>
      <c r="T15" s="138" t="s">
        <v>33</v>
      </c>
      <c r="U15" s="19">
        <v>4</v>
      </c>
      <c r="V15" s="24">
        <v>4</v>
      </c>
      <c r="W15" s="16"/>
      <c r="X15" s="29">
        <v>4</v>
      </c>
      <c r="Y15" s="16" t="s">
        <v>32</v>
      </c>
      <c r="Z15" s="13"/>
      <c r="AA15" s="14" t="s">
        <v>410</v>
      </c>
    </row>
    <row r="16" spans="1:27" ht="14.25" customHeight="1">
      <c r="A16" s="12">
        <f t="shared" si="0"/>
        <v>15</v>
      </c>
      <c r="B16" s="13" t="s">
        <v>42</v>
      </c>
      <c r="C16" s="14" t="s">
        <v>412</v>
      </c>
      <c r="D16" s="15">
        <v>41.362124</v>
      </c>
      <c r="E16" s="15">
        <v>14.150094</v>
      </c>
      <c r="F16" s="13" t="s">
        <v>413</v>
      </c>
      <c r="G16" s="12">
        <v>117</v>
      </c>
      <c r="H16" s="12" t="s">
        <v>114</v>
      </c>
      <c r="I16" s="13" t="s">
        <v>371</v>
      </c>
      <c r="J16" s="13" t="s">
        <v>414</v>
      </c>
      <c r="K16" s="12" t="s">
        <v>360</v>
      </c>
      <c r="L16" s="12" t="s">
        <v>31</v>
      </c>
      <c r="M16" s="27">
        <v>2023</v>
      </c>
      <c r="N16" s="27"/>
      <c r="O16" s="28">
        <v>2023</v>
      </c>
      <c r="P16" s="28"/>
      <c r="Q16" s="16" t="s">
        <v>32</v>
      </c>
      <c r="R16" s="17"/>
      <c r="S16" s="18">
        <v>4</v>
      </c>
      <c r="T16" s="138" t="s">
        <v>33</v>
      </c>
      <c r="U16" s="19">
        <v>4</v>
      </c>
      <c r="V16" s="24">
        <v>4</v>
      </c>
      <c r="W16" s="16"/>
      <c r="X16" s="29">
        <v>4</v>
      </c>
      <c r="Y16" s="22" t="s">
        <v>34</v>
      </c>
      <c r="Z16" s="23" t="s">
        <v>35</v>
      </c>
      <c r="AA16" s="14" t="s">
        <v>412</v>
      </c>
    </row>
    <row r="17" spans="1:27" ht="14.25" customHeight="1">
      <c r="A17" s="12">
        <f t="shared" si="0"/>
        <v>16</v>
      </c>
      <c r="B17" s="13" t="s">
        <v>42</v>
      </c>
      <c r="C17" s="14" t="s">
        <v>415</v>
      </c>
      <c r="D17" s="15">
        <v>41.195215</v>
      </c>
      <c r="E17" s="15">
        <v>14.4505</v>
      </c>
      <c r="F17" s="13" t="s">
        <v>413</v>
      </c>
      <c r="G17" s="12">
        <v>38</v>
      </c>
      <c r="H17" s="155" t="s">
        <v>27</v>
      </c>
      <c r="I17" s="156" t="s">
        <v>416</v>
      </c>
      <c r="J17" s="13" t="s">
        <v>417</v>
      </c>
      <c r="K17" s="155" t="s">
        <v>360</v>
      </c>
      <c r="L17" s="12" t="s">
        <v>31</v>
      </c>
      <c r="M17" s="27">
        <v>2023</v>
      </c>
      <c r="N17" s="27"/>
      <c r="O17" s="28">
        <v>2023</v>
      </c>
      <c r="P17" s="28"/>
      <c r="Q17" s="16" t="s">
        <v>32</v>
      </c>
      <c r="R17" s="17"/>
      <c r="S17" s="18">
        <v>4</v>
      </c>
      <c r="T17" s="138" t="s">
        <v>33</v>
      </c>
      <c r="U17" s="19">
        <v>4</v>
      </c>
      <c r="V17" s="24">
        <v>4</v>
      </c>
      <c r="W17" s="16"/>
      <c r="X17" s="29">
        <v>4</v>
      </c>
      <c r="Y17" s="16" t="s">
        <v>32</v>
      </c>
      <c r="Z17" s="13"/>
      <c r="AA17" s="14" t="s">
        <v>415</v>
      </c>
    </row>
    <row r="18" spans="1:27" ht="14.25" customHeight="1">
      <c r="A18" s="12">
        <f t="shared" si="0"/>
        <v>17</v>
      </c>
      <c r="B18" s="13" t="s">
        <v>182</v>
      </c>
      <c r="C18" s="25" t="s">
        <v>418</v>
      </c>
      <c r="D18" s="25">
        <v>41.140031</v>
      </c>
      <c r="E18" s="25">
        <v>14.319332</v>
      </c>
      <c r="F18" s="13" t="s">
        <v>413</v>
      </c>
      <c r="G18" s="12">
        <v>26</v>
      </c>
      <c r="H18" s="25" t="s">
        <v>45</v>
      </c>
      <c r="I18" s="156" t="s">
        <v>419</v>
      </c>
      <c r="J18" s="13" t="s">
        <v>420</v>
      </c>
      <c r="K18" s="12" t="s">
        <v>360</v>
      </c>
      <c r="L18" s="26" t="s">
        <v>31</v>
      </c>
      <c r="M18" s="16" t="s">
        <v>32</v>
      </c>
      <c r="N18" s="17"/>
      <c r="O18" s="16" t="s">
        <v>32</v>
      </c>
      <c r="P18" s="17"/>
      <c r="Q18" s="142">
        <v>2023</v>
      </c>
      <c r="R18" s="142"/>
      <c r="S18" s="18">
        <v>4</v>
      </c>
      <c r="T18" s="14" t="s">
        <v>88</v>
      </c>
      <c r="U18" s="13"/>
      <c r="V18" s="24">
        <v>4</v>
      </c>
      <c r="W18" s="16"/>
      <c r="X18" s="29">
        <v>4</v>
      </c>
      <c r="Y18" s="16" t="s">
        <v>32</v>
      </c>
      <c r="Z18" s="13"/>
      <c r="AA18" s="25" t="s">
        <v>418</v>
      </c>
    </row>
    <row r="19" spans="1:27" ht="14.25" customHeight="1">
      <c r="A19" s="12">
        <f t="shared" si="0"/>
        <v>18</v>
      </c>
      <c r="B19" s="13" t="s">
        <v>182</v>
      </c>
      <c r="C19" s="14" t="s">
        <v>421</v>
      </c>
      <c r="D19" s="15">
        <v>41.131312</v>
      </c>
      <c r="E19" s="15">
        <v>14.260005</v>
      </c>
      <c r="F19" s="13" t="s">
        <v>413</v>
      </c>
      <c r="G19" s="12">
        <v>18</v>
      </c>
      <c r="H19" s="12" t="s">
        <v>265</v>
      </c>
      <c r="I19" s="156" t="s">
        <v>422</v>
      </c>
      <c r="J19" s="13" t="s">
        <v>423</v>
      </c>
      <c r="K19" s="12" t="s">
        <v>360</v>
      </c>
      <c r="L19" s="26" t="s">
        <v>31</v>
      </c>
      <c r="M19" s="16" t="s">
        <v>32</v>
      </c>
      <c r="N19" s="17"/>
      <c r="O19" s="16" t="s">
        <v>32</v>
      </c>
      <c r="P19" s="17"/>
      <c r="Q19" s="142">
        <v>2023</v>
      </c>
      <c r="R19" s="142"/>
      <c r="S19" s="18">
        <v>4</v>
      </c>
      <c r="T19" s="138" t="s">
        <v>33</v>
      </c>
      <c r="U19" s="19">
        <v>4</v>
      </c>
      <c r="V19" s="24">
        <v>4</v>
      </c>
      <c r="W19" s="16">
        <v>4</v>
      </c>
      <c r="X19" s="29">
        <v>4</v>
      </c>
      <c r="Y19" s="16" t="s">
        <v>32</v>
      </c>
      <c r="Z19" s="13"/>
      <c r="AA19" s="14" t="s">
        <v>421</v>
      </c>
    </row>
    <row r="20" spans="1:27" ht="14.25" customHeight="1">
      <c r="A20" s="12">
        <f t="shared" si="0"/>
        <v>19</v>
      </c>
      <c r="B20" s="13" t="s">
        <v>373</v>
      </c>
      <c r="C20" s="14" t="s">
        <v>424</v>
      </c>
      <c r="D20" s="15">
        <v>41.092367</v>
      </c>
      <c r="E20" s="15">
        <v>14.105801</v>
      </c>
      <c r="F20" s="13" t="s">
        <v>413</v>
      </c>
      <c r="G20" s="12">
        <v>5</v>
      </c>
      <c r="H20" s="12" t="s">
        <v>265</v>
      </c>
      <c r="I20" s="156" t="s">
        <v>425</v>
      </c>
      <c r="J20" s="13" t="s">
        <v>426</v>
      </c>
      <c r="K20" s="12" t="s">
        <v>360</v>
      </c>
      <c r="L20" s="26" t="s">
        <v>31</v>
      </c>
      <c r="M20" s="16" t="s">
        <v>32</v>
      </c>
      <c r="N20" s="17"/>
      <c r="O20" s="16" t="s">
        <v>32</v>
      </c>
      <c r="P20" s="17"/>
      <c r="Q20" s="142">
        <v>2023</v>
      </c>
      <c r="R20" s="142"/>
      <c r="S20" s="18">
        <v>4</v>
      </c>
      <c r="T20" s="138" t="s">
        <v>33</v>
      </c>
      <c r="U20" s="19">
        <v>4</v>
      </c>
      <c r="V20" s="20">
        <v>12</v>
      </c>
      <c r="W20" s="16"/>
      <c r="X20" s="21">
        <v>12</v>
      </c>
      <c r="Y20" s="22" t="s">
        <v>34</v>
      </c>
      <c r="Z20" s="23" t="s">
        <v>35</v>
      </c>
      <c r="AA20" s="14" t="s">
        <v>424</v>
      </c>
    </row>
    <row r="21" spans="1:27" ht="14.25" customHeight="1">
      <c r="A21" s="12">
        <f t="shared" si="0"/>
        <v>20</v>
      </c>
      <c r="B21" s="13" t="s">
        <v>427</v>
      </c>
      <c r="C21" s="14" t="s">
        <v>428</v>
      </c>
      <c r="D21" s="15">
        <v>41.072233</v>
      </c>
      <c r="E21" s="15">
        <v>14.037474</v>
      </c>
      <c r="F21" s="13" t="s">
        <v>413</v>
      </c>
      <c r="G21" s="12">
        <v>5</v>
      </c>
      <c r="H21" s="12" t="s">
        <v>265</v>
      </c>
      <c r="I21" s="156" t="s">
        <v>366</v>
      </c>
      <c r="J21" s="157" t="s">
        <v>429</v>
      </c>
      <c r="K21" s="12" t="s">
        <v>360</v>
      </c>
      <c r="L21" s="26" t="s">
        <v>31</v>
      </c>
      <c r="M21" s="16" t="s">
        <v>32</v>
      </c>
      <c r="N21" s="17"/>
      <c r="O21" s="16" t="s">
        <v>32</v>
      </c>
      <c r="P21" s="17"/>
      <c r="Q21" s="142">
        <v>2023</v>
      </c>
      <c r="R21" s="142"/>
      <c r="S21" s="18">
        <v>4</v>
      </c>
      <c r="T21" s="138" t="s">
        <v>33</v>
      </c>
      <c r="U21" s="19">
        <v>4</v>
      </c>
      <c r="V21" s="24">
        <v>4</v>
      </c>
      <c r="W21" s="16"/>
      <c r="X21" s="29">
        <v>4</v>
      </c>
      <c r="Y21" s="16" t="s">
        <v>32</v>
      </c>
      <c r="Z21" s="13"/>
      <c r="AA21" s="14" t="s">
        <v>428</v>
      </c>
    </row>
    <row r="22" spans="1:27" ht="14.25" customHeight="1">
      <c r="A22" s="12">
        <f t="shared" si="0"/>
        <v>21</v>
      </c>
      <c r="B22" s="13" t="s">
        <v>427</v>
      </c>
      <c r="C22" s="25" t="s">
        <v>430</v>
      </c>
      <c r="D22" s="25">
        <v>41.03642</v>
      </c>
      <c r="E22" s="25">
        <v>13.940534</v>
      </c>
      <c r="F22" s="13" t="s">
        <v>413</v>
      </c>
      <c r="G22" s="12">
        <v>1</v>
      </c>
      <c r="H22" s="25" t="s">
        <v>45</v>
      </c>
      <c r="I22" s="156" t="s">
        <v>388</v>
      </c>
      <c r="J22" s="13" t="s">
        <v>431</v>
      </c>
      <c r="K22" s="12" t="s">
        <v>360</v>
      </c>
      <c r="L22" s="26" t="s">
        <v>31</v>
      </c>
      <c r="M22" s="16" t="s">
        <v>32</v>
      </c>
      <c r="N22" s="17"/>
      <c r="O22" s="16" t="s">
        <v>32</v>
      </c>
      <c r="P22" s="17"/>
      <c r="Q22" s="142">
        <v>2023</v>
      </c>
      <c r="R22" s="142"/>
      <c r="S22" s="18">
        <v>4</v>
      </c>
      <c r="T22" s="14" t="s">
        <v>88</v>
      </c>
      <c r="U22" s="19">
        <v>4</v>
      </c>
      <c r="V22" s="24">
        <v>4</v>
      </c>
      <c r="W22" s="16"/>
      <c r="X22" s="29">
        <v>4</v>
      </c>
      <c r="Y22" s="30" t="s">
        <v>34</v>
      </c>
      <c r="Z22" s="31" t="s">
        <v>48</v>
      </c>
      <c r="AA22" s="25" t="s">
        <v>430</v>
      </c>
    </row>
    <row r="23" spans="1:27" ht="14.25">
      <c r="A23" s="12">
        <f t="shared" si="0"/>
        <v>22</v>
      </c>
      <c r="B23" s="154" t="s">
        <v>432</v>
      </c>
      <c r="C23" s="14" t="s">
        <v>433</v>
      </c>
      <c r="D23" s="15">
        <v>41.3931331788</v>
      </c>
      <c r="E23" s="15">
        <v>13.9820143764</v>
      </c>
      <c r="F23" s="13" t="s">
        <v>379</v>
      </c>
      <c r="G23" s="12">
        <v>172</v>
      </c>
      <c r="H23" s="12" t="s">
        <v>67</v>
      </c>
      <c r="I23" s="13" t="s">
        <v>434</v>
      </c>
      <c r="J23" s="13" t="s">
        <v>435</v>
      </c>
      <c r="K23" s="12" t="s">
        <v>360</v>
      </c>
      <c r="L23" s="12" t="s">
        <v>144</v>
      </c>
      <c r="M23" s="32" t="s">
        <v>34</v>
      </c>
      <c r="N23" s="44">
        <v>2</v>
      </c>
      <c r="O23" s="33" t="s">
        <v>34</v>
      </c>
      <c r="P23" s="33">
        <v>2</v>
      </c>
      <c r="Q23" s="36" t="s">
        <v>34</v>
      </c>
      <c r="R23" s="36">
        <v>2</v>
      </c>
      <c r="S23" s="18">
        <v>4</v>
      </c>
      <c r="T23" s="14" t="s">
        <v>88</v>
      </c>
      <c r="U23" s="13"/>
      <c r="V23" s="24">
        <v>4</v>
      </c>
      <c r="W23" s="16"/>
      <c r="X23" s="29">
        <v>4</v>
      </c>
      <c r="Y23" s="16" t="s">
        <v>32</v>
      </c>
      <c r="Z23" s="13"/>
      <c r="AA23" s="14" t="s">
        <v>433</v>
      </c>
    </row>
    <row r="24" spans="1:27" ht="14.25">
      <c r="A24" s="12">
        <f t="shared" si="0"/>
        <v>23</v>
      </c>
      <c r="B24" s="13" t="s">
        <v>117</v>
      </c>
      <c r="C24" s="14" t="s">
        <v>436</v>
      </c>
      <c r="D24" s="15">
        <v>41.431731</v>
      </c>
      <c r="E24" s="15">
        <v>13.924917</v>
      </c>
      <c r="F24" s="13" t="s">
        <v>379</v>
      </c>
      <c r="G24" s="12">
        <v>45</v>
      </c>
      <c r="H24" s="12" t="s">
        <v>67</v>
      </c>
      <c r="I24" s="13" t="s">
        <v>434</v>
      </c>
      <c r="J24" s="13" t="s">
        <v>437</v>
      </c>
      <c r="K24" s="12" t="s">
        <v>360</v>
      </c>
      <c r="L24" s="12" t="s">
        <v>144</v>
      </c>
      <c r="M24" s="32" t="s">
        <v>34</v>
      </c>
      <c r="N24" s="32">
        <v>3</v>
      </c>
      <c r="O24" s="33" t="s">
        <v>34</v>
      </c>
      <c r="P24" s="33">
        <v>2</v>
      </c>
      <c r="Q24" s="36" t="s">
        <v>34</v>
      </c>
      <c r="R24" s="36">
        <v>2</v>
      </c>
      <c r="S24" s="18">
        <v>4</v>
      </c>
      <c r="T24" s="14" t="s">
        <v>88</v>
      </c>
      <c r="U24" s="13"/>
      <c r="V24" s="24">
        <v>4</v>
      </c>
      <c r="W24" s="16"/>
      <c r="X24" s="29">
        <v>4</v>
      </c>
      <c r="Y24" s="16" t="s">
        <v>32</v>
      </c>
      <c r="Z24" s="13"/>
      <c r="AA24" s="14" t="s">
        <v>436</v>
      </c>
    </row>
    <row r="25" spans="1:27" ht="14.25">
      <c r="A25" s="12">
        <f t="shared" si="0"/>
        <v>24</v>
      </c>
      <c r="B25" s="13" t="s">
        <v>355</v>
      </c>
      <c r="C25" s="14" t="s">
        <v>438</v>
      </c>
      <c r="D25" s="15">
        <v>41.2706709055</v>
      </c>
      <c r="E25" s="15">
        <v>14.0376016618</v>
      </c>
      <c r="F25" s="13" t="s">
        <v>400</v>
      </c>
      <c r="G25" s="12">
        <v>285</v>
      </c>
      <c r="H25" s="12" t="s">
        <v>27</v>
      </c>
      <c r="I25" s="13" t="s">
        <v>439</v>
      </c>
      <c r="J25" s="13" t="s">
        <v>440</v>
      </c>
      <c r="K25" s="12" t="s">
        <v>360</v>
      </c>
      <c r="L25" s="26" t="s">
        <v>144</v>
      </c>
      <c r="M25" s="32" t="s">
        <v>34</v>
      </c>
      <c r="N25" s="32">
        <v>3</v>
      </c>
      <c r="O25" s="33" t="s">
        <v>34</v>
      </c>
      <c r="P25" s="33">
        <v>2</v>
      </c>
      <c r="Q25" s="16" t="s">
        <v>32</v>
      </c>
      <c r="R25" s="17"/>
      <c r="S25" s="18">
        <v>4</v>
      </c>
      <c r="T25" s="138" t="s">
        <v>33</v>
      </c>
      <c r="U25" s="19">
        <v>4</v>
      </c>
      <c r="V25" s="24">
        <v>4</v>
      </c>
      <c r="W25" s="16"/>
      <c r="X25" s="29">
        <v>4</v>
      </c>
      <c r="Y25" s="16" t="s">
        <v>32</v>
      </c>
      <c r="Z25" s="13"/>
      <c r="AA25" s="14" t="s">
        <v>438</v>
      </c>
    </row>
    <row r="26" spans="14:26" s="45" customFormat="1" ht="14.25">
      <c r="N26" s="45">
        <f>SUM(N2:N25)</f>
        <v>17</v>
      </c>
      <c r="P26" s="45">
        <f>SUM(P2:P25)</f>
        <v>12</v>
      </c>
      <c r="R26" s="45">
        <f>SUM(R2:R25)</f>
        <v>16</v>
      </c>
      <c r="S26" s="45">
        <f>SUM(S2:S25)</f>
        <v>96</v>
      </c>
      <c r="U26" s="45">
        <f>SUM(U2:U25)</f>
        <v>80</v>
      </c>
      <c r="V26" s="45">
        <f>SUM(V2:V25)</f>
        <v>152</v>
      </c>
      <c r="W26" s="45">
        <f>SUM(W2:W25)</f>
        <v>32</v>
      </c>
      <c r="X26" s="45">
        <f>SUM(X2:X25)</f>
        <v>160</v>
      </c>
      <c r="Z26" s="45">
        <v>136</v>
      </c>
    </row>
  </sheetData>
  <sheetProtection selectLockedCells="1" selectUnlockedCells="1"/>
  <mergeCells count="21">
    <mergeCell ref="T1:U1"/>
    <mergeCell ref="M10:N10"/>
    <mergeCell ref="O10:P10"/>
    <mergeCell ref="Q10:R10"/>
    <mergeCell ref="M11:N11"/>
    <mergeCell ref="O11:P11"/>
    <mergeCell ref="Q12:R12"/>
    <mergeCell ref="M14:N14"/>
    <mergeCell ref="O14:P14"/>
    <mergeCell ref="Q14:R14"/>
    <mergeCell ref="M15:N15"/>
    <mergeCell ref="O15:P15"/>
    <mergeCell ref="M16:N16"/>
    <mergeCell ref="O16:P16"/>
    <mergeCell ref="M17:N17"/>
    <mergeCell ref="O17:P17"/>
    <mergeCell ref="Q18:R18"/>
    <mergeCell ref="Q19:R19"/>
    <mergeCell ref="Q20:R20"/>
    <mergeCell ref="Q21:R21"/>
    <mergeCell ref="Q22:R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"/>
  <sheetViews>
    <sheetView tabSelected="1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6.28125" style="0" customWidth="1"/>
    <col min="4" max="5" width="10.7109375" style="0" customWidth="1"/>
    <col min="6" max="6" width="20.00390625" style="0" customWidth="1"/>
    <col min="7" max="7" width="4.140625" style="0" customWidth="1"/>
    <col min="8" max="8" width="15.7109375" style="0" customWidth="1"/>
    <col min="9" max="9" width="18.28125" style="0" customWidth="1"/>
    <col min="10" max="10" width="34.57421875" style="0" customWidth="1"/>
    <col min="11" max="11" width="4.140625" style="0" customWidth="1"/>
    <col min="12" max="12" width="9.8515625" style="0" customWidth="1"/>
    <col min="20" max="20" width="5.7109375" style="0" customWidth="1"/>
    <col min="21" max="21" width="9.140625" style="0" customWidth="1"/>
    <col min="27" max="27" width="4.7109375" style="0" customWidth="1"/>
  </cols>
  <sheetData>
    <row r="1" spans="1:27" s="159" customFormat="1" ht="195" customHeight="1">
      <c r="A1" s="47"/>
      <c r="B1" s="48" t="s">
        <v>0</v>
      </c>
      <c r="C1" s="48" t="s">
        <v>1</v>
      </c>
      <c r="D1" s="49" t="s">
        <v>2</v>
      </c>
      <c r="E1" s="49" t="s">
        <v>3</v>
      </c>
      <c r="F1" s="48" t="s">
        <v>4</v>
      </c>
      <c r="G1" s="48" t="s">
        <v>5</v>
      </c>
      <c r="H1" s="48" t="s">
        <v>6</v>
      </c>
      <c r="I1" s="48" t="s">
        <v>7</v>
      </c>
      <c r="J1" s="48" t="s">
        <v>8</v>
      </c>
      <c r="K1" s="48" t="s">
        <v>9</v>
      </c>
      <c r="L1" s="48" t="s">
        <v>204</v>
      </c>
      <c r="M1" s="50" t="s">
        <v>11</v>
      </c>
      <c r="N1" s="50" t="s">
        <v>12</v>
      </c>
      <c r="O1" s="158" t="s">
        <v>13</v>
      </c>
      <c r="P1" s="158" t="s">
        <v>14</v>
      </c>
      <c r="Q1" s="52" t="s">
        <v>15</v>
      </c>
      <c r="R1" s="52" t="s">
        <v>16</v>
      </c>
      <c r="S1" s="53" t="s">
        <v>17</v>
      </c>
      <c r="T1" s="48" t="s">
        <v>18</v>
      </c>
      <c r="U1" s="48"/>
      <c r="V1" s="54" t="s">
        <v>19</v>
      </c>
      <c r="W1" s="54" t="s">
        <v>20</v>
      </c>
      <c r="X1" s="56" t="s">
        <v>21</v>
      </c>
      <c r="Y1" s="57" t="s">
        <v>22</v>
      </c>
      <c r="Z1" s="57" t="s">
        <v>23</v>
      </c>
      <c r="AA1" s="48" t="s">
        <v>1</v>
      </c>
    </row>
    <row r="2" spans="1:27" s="160" customFormat="1" ht="14.25">
      <c r="A2" s="12">
        <v>1</v>
      </c>
      <c r="B2" s="13" t="s">
        <v>355</v>
      </c>
      <c r="C2" s="14" t="s">
        <v>441</v>
      </c>
      <c r="D2" s="15">
        <v>40.8727613339</v>
      </c>
      <c r="E2" s="15">
        <v>14.0551053694</v>
      </c>
      <c r="F2" s="13" t="s">
        <v>442</v>
      </c>
      <c r="G2" s="12">
        <v>5</v>
      </c>
      <c r="H2" s="12" t="s">
        <v>58</v>
      </c>
      <c r="I2" s="13" t="s">
        <v>443</v>
      </c>
      <c r="J2" s="13" t="s">
        <v>444</v>
      </c>
      <c r="K2" s="12" t="s">
        <v>445</v>
      </c>
      <c r="L2" s="12" t="s">
        <v>31</v>
      </c>
      <c r="M2" s="16" t="s">
        <v>32</v>
      </c>
      <c r="N2" s="17"/>
      <c r="O2" s="16" t="s">
        <v>32</v>
      </c>
      <c r="P2" s="17"/>
      <c r="Q2" s="16" t="s">
        <v>32</v>
      </c>
      <c r="R2" s="17"/>
      <c r="S2" s="18">
        <v>4</v>
      </c>
      <c r="T2" s="12" t="s">
        <v>33</v>
      </c>
      <c r="U2" s="19">
        <v>4</v>
      </c>
      <c r="V2" s="24">
        <v>4</v>
      </c>
      <c r="W2" s="16">
        <v>4</v>
      </c>
      <c r="X2" s="21">
        <v>12</v>
      </c>
      <c r="Y2" s="16" t="s">
        <v>32</v>
      </c>
      <c r="Z2" s="13"/>
      <c r="AA2" s="14" t="s">
        <v>441</v>
      </c>
    </row>
    <row r="3" spans="1:27" s="163" customFormat="1" ht="15">
      <c r="A3" s="130">
        <f aca="true" t="shared" si="0" ref="A3:A9">A2+1</f>
        <v>2</v>
      </c>
      <c r="B3" s="41" t="s">
        <v>117</v>
      </c>
      <c r="C3" s="42" t="s">
        <v>446</v>
      </c>
      <c r="D3" s="43">
        <v>40.969997</v>
      </c>
      <c r="E3" s="43">
        <v>14.465461</v>
      </c>
      <c r="F3" s="41" t="s">
        <v>447</v>
      </c>
      <c r="G3" s="161">
        <v>25</v>
      </c>
      <c r="H3" s="12" t="s">
        <v>67</v>
      </c>
      <c r="I3" s="13" t="s">
        <v>448</v>
      </c>
      <c r="J3" s="13" t="s">
        <v>449</v>
      </c>
      <c r="K3" s="161" t="s">
        <v>445</v>
      </c>
      <c r="L3" s="162" t="s">
        <v>31</v>
      </c>
      <c r="M3" s="16" t="s">
        <v>32</v>
      </c>
      <c r="N3" s="17"/>
      <c r="O3" s="16" t="s">
        <v>32</v>
      </c>
      <c r="P3" s="17"/>
      <c r="Q3" s="16" t="s">
        <v>32</v>
      </c>
      <c r="R3" s="17"/>
      <c r="S3" s="18">
        <v>4</v>
      </c>
      <c r="T3" s="130" t="s">
        <v>33</v>
      </c>
      <c r="U3" s="19">
        <v>4</v>
      </c>
      <c r="V3" s="24">
        <v>4</v>
      </c>
      <c r="W3" s="16"/>
      <c r="X3" s="29">
        <v>4</v>
      </c>
      <c r="Y3" s="16" t="s">
        <v>32</v>
      </c>
      <c r="AA3" s="42" t="s">
        <v>446</v>
      </c>
    </row>
    <row r="4" spans="1:27" s="163" customFormat="1" ht="15">
      <c r="A4" s="130">
        <f t="shared" si="0"/>
        <v>3</v>
      </c>
      <c r="B4" s="41" t="s">
        <v>355</v>
      </c>
      <c r="C4" s="42" t="s">
        <v>450</v>
      </c>
      <c r="D4" s="43">
        <v>40.9311417178</v>
      </c>
      <c r="E4" s="43">
        <v>14.4130720379</v>
      </c>
      <c r="F4" s="41" t="s">
        <v>451</v>
      </c>
      <c r="G4" s="161">
        <v>26</v>
      </c>
      <c r="H4" s="12" t="s">
        <v>58</v>
      </c>
      <c r="I4" s="13" t="s">
        <v>452</v>
      </c>
      <c r="J4" s="13" t="s">
        <v>453</v>
      </c>
      <c r="K4" s="161" t="s">
        <v>445</v>
      </c>
      <c r="L4" s="161" t="s">
        <v>31</v>
      </c>
      <c r="M4" s="16" t="s">
        <v>32</v>
      </c>
      <c r="N4" s="17"/>
      <c r="O4" s="16" t="s">
        <v>32</v>
      </c>
      <c r="P4" s="17"/>
      <c r="Q4" s="16" t="s">
        <v>32</v>
      </c>
      <c r="R4" s="17"/>
      <c r="S4" s="18">
        <v>4</v>
      </c>
      <c r="T4" s="130" t="s">
        <v>33</v>
      </c>
      <c r="U4" s="19">
        <v>4</v>
      </c>
      <c r="V4" s="20">
        <v>12</v>
      </c>
      <c r="W4" s="16">
        <v>4</v>
      </c>
      <c r="X4" s="21">
        <v>12</v>
      </c>
      <c r="Y4" s="22" t="s">
        <v>34</v>
      </c>
      <c r="Z4" s="22" t="s">
        <v>35</v>
      </c>
      <c r="AA4" s="42" t="s">
        <v>450</v>
      </c>
    </row>
    <row r="5" spans="1:27" s="163" customFormat="1" ht="15">
      <c r="A5" s="130">
        <f t="shared" si="0"/>
        <v>4</v>
      </c>
      <c r="B5" s="164" t="s">
        <v>432</v>
      </c>
      <c r="C5" s="42" t="s">
        <v>454</v>
      </c>
      <c r="D5" s="43">
        <v>40.9540398782</v>
      </c>
      <c r="E5" s="43">
        <v>14.4905779699</v>
      </c>
      <c r="F5" s="41" t="s">
        <v>455</v>
      </c>
      <c r="G5" s="161">
        <v>29</v>
      </c>
      <c r="H5" s="12" t="s">
        <v>58</v>
      </c>
      <c r="I5" s="13" t="s">
        <v>448</v>
      </c>
      <c r="J5" s="13" t="s">
        <v>456</v>
      </c>
      <c r="K5" s="161" t="s">
        <v>445</v>
      </c>
      <c r="L5" s="161" t="s">
        <v>31</v>
      </c>
      <c r="M5" s="16" t="s">
        <v>32</v>
      </c>
      <c r="N5" s="17"/>
      <c r="O5" s="16" t="s">
        <v>32</v>
      </c>
      <c r="P5" s="17"/>
      <c r="Q5" s="16" t="s">
        <v>32</v>
      </c>
      <c r="R5" s="17"/>
      <c r="S5" s="18">
        <v>4</v>
      </c>
      <c r="T5" s="130" t="s">
        <v>33</v>
      </c>
      <c r="U5" s="19">
        <v>4</v>
      </c>
      <c r="V5" s="24">
        <v>4</v>
      </c>
      <c r="W5" s="16"/>
      <c r="X5" s="29">
        <v>4</v>
      </c>
      <c r="Y5" s="16" t="s">
        <v>32</v>
      </c>
      <c r="AA5" s="42" t="s">
        <v>454</v>
      </c>
    </row>
    <row r="6" spans="1:27" s="163" customFormat="1" ht="15">
      <c r="A6" s="130">
        <f t="shared" si="0"/>
        <v>5</v>
      </c>
      <c r="B6" s="41" t="s">
        <v>117</v>
      </c>
      <c r="C6" s="42" t="s">
        <v>457</v>
      </c>
      <c r="D6" s="43">
        <v>40.9334130791</v>
      </c>
      <c r="E6" s="43">
        <v>14.3820343709</v>
      </c>
      <c r="F6" s="41" t="s">
        <v>383</v>
      </c>
      <c r="G6" s="161">
        <v>26</v>
      </c>
      <c r="H6" s="12" t="s">
        <v>384</v>
      </c>
      <c r="I6" s="13" t="s">
        <v>458</v>
      </c>
      <c r="J6" s="13" t="s">
        <v>459</v>
      </c>
      <c r="K6" s="161" t="s">
        <v>445</v>
      </c>
      <c r="L6" s="161" t="s">
        <v>31</v>
      </c>
      <c r="M6" s="16" t="s">
        <v>32</v>
      </c>
      <c r="N6" s="17"/>
      <c r="O6" s="16" t="s">
        <v>32</v>
      </c>
      <c r="P6" s="17"/>
      <c r="Q6" s="16" t="s">
        <v>32</v>
      </c>
      <c r="R6" s="17"/>
      <c r="S6" s="18">
        <v>4</v>
      </c>
      <c r="T6" s="130" t="s">
        <v>33</v>
      </c>
      <c r="U6" s="19">
        <v>4</v>
      </c>
      <c r="V6" s="20">
        <v>12</v>
      </c>
      <c r="W6" s="16">
        <v>4</v>
      </c>
      <c r="X6" s="21">
        <v>12</v>
      </c>
      <c r="Y6" s="22" t="s">
        <v>34</v>
      </c>
      <c r="Z6" s="22" t="s">
        <v>35</v>
      </c>
      <c r="AA6" s="42" t="s">
        <v>457</v>
      </c>
    </row>
    <row r="7" spans="1:27" s="163" customFormat="1" ht="15">
      <c r="A7" s="130">
        <f t="shared" si="0"/>
        <v>6</v>
      </c>
      <c r="B7" s="41" t="s">
        <v>117</v>
      </c>
      <c r="C7" s="42" t="s">
        <v>460</v>
      </c>
      <c r="D7" s="43">
        <v>40.9925773275</v>
      </c>
      <c r="E7" s="43">
        <v>14.316524228</v>
      </c>
      <c r="F7" s="41" t="s">
        <v>383</v>
      </c>
      <c r="G7" s="161">
        <v>17</v>
      </c>
      <c r="H7" s="12" t="s">
        <v>58</v>
      </c>
      <c r="I7" s="13" t="s">
        <v>461</v>
      </c>
      <c r="J7" s="13" t="s">
        <v>462</v>
      </c>
      <c r="K7" s="161" t="s">
        <v>445</v>
      </c>
      <c r="L7" s="161" t="s">
        <v>31</v>
      </c>
      <c r="M7" s="16" t="s">
        <v>32</v>
      </c>
      <c r="N7" s="17"/>
      <c r="O7" s="16" t="s">
        <v>32</v>
      </c>
      <c r="P7" s="17"/>
      <c r="Q7" s="16" t="s">
        <v>32</v>
      </c>
      <c r="R7" s="17"/>
      <c r="S7" s="18">
        <v>4</v>
      </c>
      <c r="T7" s="130" t="s">
        <v>33</v>
      </c>
      <c r="U7" s="19">
        <v>4</v>
      </c>
      <c r="V7" s="20">
        <v>12</v>
      </c>
      <c r="W7" s="16">
        <v>4</v>
      </c>
      <c r="X7" s="21">
        <v>12</v>
      </c>
      <c r="Y7" s="22" t="s">
        <v>34</v>
      </c>
      <c r="Z7" s="22" t="s">
        <v>35</v>
      </c>
      <c r="AA7" s="42" t="s">
        <v>460</v>
      </c>
    </row>
    <row r="8" spans="1:27" s="163" customFormat="1" ht="15">
      <c r="A8" s="130">
        <f t="shared" si="0"/>
        <v>7</v>
      </c>
      <c r="B8" s="41" t="s">
        <v>36</v>
      </c>
      <c r="C8" s="42" t="s">
        <v>463</v>
      </c>
      <c r="D8" s="43">
        <v>40.8173744302</v>
      </c>
      <c r="E8" s="43">
        <v>14.5897489112</v>
      </c>
      <c r="F8" s="41" t="s">
        <v>464</v>
      </c>
      <c r="G8" s="161">
        <v>17</v>
      </c>
      <c r="H8" s="12" t="s">
        <v>27</v>
      </c>
      <c r="I8" s="13" t="s">
        <v>465</v>
      </c>
      <c r="J8" s="13" t="s">
        <v>466</v>
      </c>
      <c r="K8" s="161" t="s">
        <v>445</v>
      </c>
      <c r="L8" s="161" t="s">
        <v>31</v>
      </c>
      <c r="M8" s="32" t="s">
        <v>34</v>
      </c>
      <c r="N8" s="32">
        <v>3</v>
      </c>
      <c r="O8" s="16" t="s">
        <v>32</v>
      </c>
      <c r="P8" s="17"/>
      <c r="Q8" s="36" t="s">
        <v>34</v>
      </c>
      <c r="R8" s="36">
        <v>2</v>
      </c>
      <c r="S8" s="18">
        <v>4</v>
      </c>
      <c r="T8" s="130" t="s">
        <v>33</v>
      </c>
      <c r="U8" s="19">
        <v>4</v>
      </c>
      <c r="V8" s="24">
        <v>4</v>
      </c>
      <c r="W8" s="16">
        <v>4</v>
      </c>
      <c r="X8" s="29">
        <v>4</v>
      </c>
      <c r="Y8" s="22" t="s">
        <v>34</v>
      </c>
      <c r="Z8" s="22" t="s">
        <v>35</v>
      </c>
      <c r="AA8" s="42" t="s">
        <v>463</v>
      </c>
    </row>
    <row r="9" spans="1:27" ht="15">
      <c r="A9" s="130">
        <f t="shared" si="0"/>
        <v>8</v>
      </c>
      <c r="B9" s="41" t="s">
        <v>24</v>
      </c>
      <c r="C9" s="42" t="s">
        <v>467</v>
      </c>
      <c r="D9" s="43">
        <v>40.7289317029</v>
      </c>
      <c r="E9" s="43">
        <v>14.4750447477</v>
      </c>
      <c r="F9" s="41" t="s">
        <v>115</v>
      </c>
      <c r="G9" s="161">
        <v>1</v>
      </c>
      <c r="H9" s="12" t="s">
        <v>27</v>
      </c>
      <c r="I9" s="13" t="s">
        <v>468</v>
      </c>
      <c r="J9" s="13" t="s">
        <v>469</v>
      </c>
      <c r="K9" s="161" t="s">
        <v>445</v>
      </c>
      <c r="L9" s="161" t="s">
        <v>31</v>
      </c>
      <c r="M9" s="16" t="s">
        <v>32</v>
      </c>
      <c r="N9" s="17"/>
      <c r="O9" s="16" t="s">
        <v>32</v>
      </c>
      <c r="P9" s="17"/>
      <c r="Q9" s="16" t="s">
        <v>32</v>
      </c>
      <c r="R9" s="17"/>
      <c r="S9" s="18">
        <v>4</v>
      </c>
      <c r="T9" s="130" t="s">
        <v>33</v>
      </c>
      <c r="U9" s="19">
        <v>4</v>
      </c>
      <c r="V9" s="20">
        <v>12</v>
      </c>
      <c r="W9" s="16">
        <v>4</v>
      </c>
      <c r="X9" s="21">
        <v>12</v>
      </c>
      <c r="Y9" s="22" t="s">
        <v>34</v>
      </c>
      <c r="Z9" s="22" t="s">
        <v>35</v>
      </c>
      <c r="AA9" s="42" t="s">
        <v>467</v>
      </c>
    </row>
    <row r="10" spans="14:26" s="45" customFormat="1" ht="14.25">
      <c r="N10" s="45">
        <f>SUM(N2:N9)</f>
        <v>3</v>
      </c>
      <c r="P10" s="45">
        <f>SUM(P2:P9)</f>
        <v>0</v>
      </c>
      <c r="R10" s="45">
        <f>SUM(R2:R9)</f>
        <v>2</v>
      </c>
      <c r="S10" s="45">
        <f>SUM(S2:S9)</f>
        <v>32</v>
      </c>
      <c r="U10" s="45">
        <f>SUM(U2:U9)</f>
        <v>32</v>
      </c>
      <c r="V10" s="45">
        <f>SUM(V2:V9)</f>
        <v>64</v>
      </c>
      <c r="W10" s="45">
        <f>SUM(W2:W9)</f>
        <v>24</v>
      </c>
      <c r="X10" s="45">
        <f>SUM(X2:X9)</f>
        <v>72</v>
      </c>
      <c r="Z10" s="45">
        <v>60</v>
      </c>
    </row>
  </sheetData>
  <sheetProtection selectLockedCells="1" selectUnlockedCells="1"/>
  <mergeCells count="1">
    <mergeCell ref="T1:U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a.nunziata</dc:creator>
  <cp:keywords/>
  <dc:description/>
  <cp:lastModifiedBy>a.nunziata</cp:lastModifiedBy>
  <dcterms:created xsi:type="dcterms:W3CDTF">2021-07-15T10:31:40Z</dcterms:created>
  <dcterms:modified xsi:type="dcterms:W3CDTF">2021-07-15T10:37:56Z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